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50" windowWidth="19420" windowHeight="11020" firstSheet="1" activeTab="8"/>
  </bookViews>
  <sheets>
    <sheet name="ОРМ" sheetId="26" r:id="rId1"/>
    <sheet name="СПОРТ" sheetId="2" r:id="rId2"/>
    <sheet name="СМИ" sheetId="4" r:id="rId3"/>
    <sheet name="ПСихол." sheetId="10" r:id="rId4"/>
    <sheet name="Соц раб." sheetId="5" r:id="rId5"/>
    <sheet name="документов. арх." sheetId="6" r:id="rId6"/>
    <sheet name="Логоп." sheetId="7" r:id="rId7"/>
    <sheet name="Инфрм техн." sheetId="8" r:id="rId8"/>
    <sheet name="Все вакансии" sheetId="24" r:id="rId9"/>
    <sheet name="ПЕД ВАК." sheetId="19" r:id="rId10"/>
    <sheet name="Вакансии за пределами ЛНР " sheetId="11" r:id="rId11"/>
    <sheet name="ИМОСПН" sheetId="12" r:id="rId12"/>
    <sheet name="ИПП" sheetId="13" r:id="rId13"/>
    <sheet name="ИФВС" sheetId="14" r:id="rId14"/>
    <sheet name="ИФИСК" sheetId="15" r:id="rId15"/>
    <sheet name="ИФМОИОТ" sheetId="16" r:id="rId16"/>
    <sheet name="ИЕН" sheetId="17" r:id="rId17"/>
    <sheet name="ИМХО" sheetId="18" r:id="rId18"/>
    <sheet name="Лист1" sheetId="25" r:id="rId19"/>
  </sheets>
  <definedNames>
    <definedName name="_xlnm._FilterDatabase" localSheetId="10" hidden="1">'Вакансии за пределами ЛНР '!#REF!</definedName>
    <definedName name="_xlnm._FilterDatabase" localSheetId="11" hidden="1">ИМОСПН!$A$1:$F$167</definedName>
    <definedName name="_xlnm._FilterDatabase" localSheetId="9" hidden="1">'ПЕД ВАК.'!$A$4:$I$642</definedName>
  </definedNames>
  <calcPr calcId="145621"/>
</workbook>
</file>

<file path=xl/calcChain.xml><?xml version="1.0" encoding="utf-8"?>
<calcChain xmlns="http://schemas.openxmlformats.org/spreadsheetml/2006/main">
  <c r="C42" i="24" l="1"/>
  <c r="D32" i="25" l="1"/>
  <c r="C32" i="25"/>
  <c r="C6" i="17" l="1"/>
  <c r="D9" i="14"/>
  <c r="E9" i="14"/>
  <c r="C9" i="14"/>
  <c r="C247" i="13"/>
  <c r="C276" i="12" l="1"/>
  <c r="C216" i="12"/>
  <c r="C46" i="11"/>
  <c r="C45" i="11"/>
  <c r="C45" i="8"/>
  <c r="C49" i="7"/>
  <c r="C46" i="6"/>
  <c r="C70" i="5"/>
  <c r="C85" i="10"/>
  <c r="C42" i="4"/>
  <c r="C73" i="2"/>
  <c r="C84" i="26"/>
  <c r="C181" i="18"/>
  <c r="C171" i="18"/>
  <c r="C167" i="18"/>
  <c r="C164" i="18"/>
  <c r="C160" i="18"/>
  <c r="C157" i="18"/>
  <c r="C146" i="18"/>
  <c r="C134" i="18"/>
  <c r="C130" i="18"/>
  <c r="C127" i="18"/>
  <c r="C124" i="18"/>
  <c r="C116" i="18"/>
  <c r="C113" i="18"/>
  <c r="C110" i="18"/>
  <c r="C107" i="18"/>
  <c r="C104" i="18"/>
  <c r="C101" i="18"/>
  <c r="C98" i="18"/>
  <c r="C95" i="18"/>
  <c r="C86" i="18"/>
  <c r="C83" i="18"/>
  <c r="C79" i="18"/>
  <c r="C74" i="18"/>
  <c r="C70" i="18"/>
  <c r="C67" i="18"/>
  <c r="C46" i="18"/>
  <c r="C20" i="18"/>
  <c r="E13" i="18"/>
  <c r="E182" i="18" s="1"/>
  <c r="D13" i="18"/>
  <c r="C13" i="18"/>
  <c r="D10" i="18"/>
  <c r="C10" i="18"/>
  <c r="C7" i="18"/>
  <c r="C169" i="17"/>
  <c r="C158" i="17"/>
  <c r="C155" i="17"/>
  <c r="C152" i="17"/>
  <c r="C148" i="17"/>
  <c r="C145" i="17"/>
  <c r="C137" i="17"/>
  <c r="C126" i="17"/>
  <c r="C121" i="17"/>
  <c r="C118" i="17"/>
  <c r="C115" i="17"/>
  <c r="C107" i="17"/>
  <c r="C104" i="17"/>
  <c r="C101" i="17"/>
  <c r="C98" i="17"/>
  <c r="C95" i="17"/>
  <c r="C92" i="17"/>
  <c r="C89" i="17"/>
  <c r="C86" i="17"/>
  <c r="C78" i="17"/>
  <c r="C75" i="17"/>
  <c r="C68" i="17"/>
  <c r="C64" i="17"/>
  <c r="C60" i="17"/>
  <c r="C57" i="17"/>
  <c r="C38" i="17"/>
  <c r="C19" i="17"/>
  <c r="E12" i="17"/>
  <c r="E170" i="17" s="1"/>
  <c r="D12" i="17"/>
  <c r="C12" i="17"/>
  <c r="D9" i="17"/>
  <c r="C9" i="17"/>
  <c r="C170" i="17" l="1"/>
  <c r="D182" i="18"/>
  <c r="C182" i="18"/>
  <c r="D170" i="17"/>
  <c r="C246" i="16"/>
  <c r="C233" i="16"/>
  <c r="C226" i="16"/>
  <c r="C223" i="16"/>
  <c r="C218" i="16"/>
  <c r="C215" i="16"/>
  <c r="C200" i="16"/>
  <c r="C183" i="16"/>
  <c r="C178" i="16"/>
  <c r="C175" i="16"/>
  <c r="C172" i="16"/>
  <c r="C163" i="16"/>
  <c r="C160" i="16"/>
  <c r="C157" i="16"/>
  <c r="C145" i="16"/>
  <c r="C142" i="16"/>
  <c r="C139" i="16"/>
  <c r="C136" i="16"/>
  <c r="C133" i="16"/>
  <c r="C125" i="16"/>
  <c r="C122" i="16"/>
  <c r="C115" i="16"/>
  <c r="C109" i="16"/>
  <c r="C104" i="16"/>
  <c r="C101" i="16"/>
  <c r="C52" i="16"/>
  <c r="C22" i="16"/>
  <c r="E13" i="16"/>
  <c r="E247" i="16" s="1"/>
  <c r="D13" i="16"/>
  <c r="C13" i="16"/>
  <c r="D10" i="16"/>
  <c r="C10" i="16"/>
  <c r="C7" i="16"/>
  <c r="C207" i="15"/>
  <c r="C196" i="15"/>
  <c r="C192" i="15"/>
  <c r="C189" i="15"/>
  <c r="C183" i="15"/>
  <c r="C180" i="15"/>
  <c r="C171" i="15"/>
  <c r="C159" i="15"/>
  <c r="C155" i="15"/>
  <c r="C152" i="15"/>
  <c r="C149" i="15"/>
  <c r="C138" i="15"/>
  <c r="C135" i="15"/>
  <c r="C132" i="15"/>
  <c r="C122" i="15"/>
  <c r="C119" i="15"/>
  <c r="C116" i="15"/>
  <c r="C113" i="15"/>
  <c r="C110" i="15"/>
  <c r="C100" i="15"/>
  <c r="C97" i="15"/>
  <c r="C91" i="15"/>
  <c r="C87" i="15"/>
  <c r="C82" i="15"/>
  <c r="C79" i="15"/>
  <c r="C51" i="15"/>
  <c r="C23" i="15"/>
  <c r="E13" i="15"/>
  <c r="E208" i="15" s="1"/>
  <c r="D13" i="15"/>
  <c r="C13" i="15"/>
  <c r="D10" i="15"/>
  <c r="C10" i="15"/>
  <c r="C7" i="15"/>
  <c r="C184" i="14"/>
  <c r="C181" i="14"/>
  <c r="C178" i="14"/>
  <c r="C174" i="14"/>
  <c r="C171" i="14"/>
  <c r="C162" i="14"/>
  <c r="C147" i="14"/>
  <c r="C142" i="14"/>
  <c r="C139" i="14"/>
  <c r="C136" i="14"/>
  <c r="C129" i="14"/>
  <c r="C126" i="14"/>
  <c r="C123" i="14"/>
  <c r="C118" i="14"/>
  <c r="C115" i="14"/>
  <c r="C111" i="14"/>
  <c r="C107" i="14"/>
  <c r="C104" i="14"/>
  <c r="C95" i="14"/>
  <c r="C92" i="14"/>
  <c r="C86" i="14"/>
  <c r="C78" i="14"/>
  <c r="C70" i="14"/>
  <c r="C67" i="14"/>
  <c r="C34" i="14"/>
  <c r="C19" i="14"/>
  <c r="E12" i="14"/>
  <c r="E185" i="14" s="1"/>
  <c r="D12" i="14"/>
  <c r="D185" i="14" s="1"/>
  <c r="C12" i="14"/>
  <c r="C7" i="14"/>
  <c r="C265" i="13"/>
  <c r="C254" i="13"/>
  <c r="C250" i="13"/>
  <c r="C244" i="13"/>
  <c r="C241" i="13"/>
  <c r="C231" i="13"/>
  <c r="C212" i="13"/>
  <c r="C206" i="13"/>
  <c r="C203" i="13"/>
  <c r="C200" i="13"/>
  <c r="C192" i="13"/>
  <c r="C189" i="13"/>
  <c r="C186" i="13"/>
  <c r="C175" i="13"/>
  <c r="C172" i="13"/>
  <c r="C169" i="13"/>
  <c r="C165" i="13"/>
  <c r="C162" i="13"/>
  <c r="C138" i="13"/>
  <c r="C135" i="13"/>
  <c r="C127" i="13"/>
  <c r="C119" i="13"/>
  <c r="C111" i="13"/>
  <c r="C108" i="13"/>
  <c r="C65" i="13"/>
  <c r="C27" i="13"/>
  <c r="E14" i="13"/>
  <c r="E266" i="13" s="1"/>
  <c r="D14" i="13"/>
  <c r="C14" i="13"/>
  <c r="D11" i="13"/>
  <c r="D266" i="13" s="1"/>
  <c r="C11" i="13"/>
  <c r="C7" i="13"/>
  <c r="C294" i="12"/>
  <c r="C287" i="12"/>
  <c r="C284" i="12"/>
  <c r="C279" i="12"/>
  <c r="C265" i="12"/>
  <c r="C244" i="12"/>
  <c r="C237" i="12"/>
  <c r="C234" i="12"/>
  <c r="C230" i="12"/>
  <c r="C219" i="12"/>
  <c r="C209" i="12"/>
  <c r="C205" i="12"/>
  <c r="C200" i="12"/>
  <c r="C195" i="12"/>
  <c r="C192" i="12"/>
  <c r="C169" i="12"/>
  <c r="C165" i="12"/>
  <c r="C156" i="12"/>
  <c r="C149" i="12"/>
  <c r="C137" i="12"/>
  <c r="C134" i="12"/>
  <c r="C68" i="12"/>
  <c r="C26" i="12"/>
  <c r="E13" i="12"/>
  <c r="E295" i="12" s="1"/>
  <c r="D13" i="12"/>
  <c r="C13" i="12"/>
  <c r="D10" i="12"/>
  <c r="C10" i="12"/>
  <c r="C6" i="12"/>
  <c r="C13" i="11"/>
  <c r="C266" i="13" l="1"/>
  <c r="C295" i="12"/>
  <c r="D295" i="12"/>
  <c r="C185" i="14"/>
  <c r="D247" i="16"/>
  <c r="C247" i="16"/>
  <c r="C208" i="15"/>
  <c r="D208" i="15"/>
  <c r="C641" i="19"/>
  <c r="C606" i="19"/>
  <c r="C596" i="19"/>
  <c r="C591" i="19"/>
  <c r="C583" i="19"/>
  <c r="C578" i="19"/>
  <c r="C550" i="19"/>
  <c r="C508" i="19"/>
  <c r="C501" i="19"/>
  <c r="C496" i="19"/>
  <c r="C492" i="19"/>
  <c r="C469" i="19"/>
  <c r="C464" i="19"/>
  <c r="C460" i="19"/>
  <c r="C426" i="19"/>
  <c r="C422" i="19"/>
  <c r="C416" i="19"/>
  <c r="C411" i="19"/>
  <c r="C407" i="19"/>
  <c r="C362" i="19"/>
  <c r="C358" i="19"/>
  <c r="C333" i="19"/>
  <c r="C318" i="19"/>
  <c r="C302" i="19"/>
  <c r="C293" i="19"/>
  <c r="C129" i="19"/>
  <c r="C44" i="19"/>
  <c r="E18" i="19"/>
  <c r="E642" i="19" s="1"/>
  <c r="D18" i="19"/>
  <c r="C18" i="19"/>
  <c r="D14" i="19"/>
  <c r="C14" i="19"/>
  <c r="C10" i="19"/>
  <c r="D642" i="19" l="1"/>
  <c r="C642" i="19"/>
</calcChain>
</file>

<file path=xl/sharedStrings.xml><?xml version="1.0" encoding="utf-8"?>
<sst xmlns="http://schemas.openxmlformats.org/spreadsheetml/2006/main" count="4993" uniqueCount="521">
  <si>
    <t>№ п/п</t>
  </si>
  <si>
    <t>Наименование предприятия, учреждения, организации</t>
  </si>
  <si>
    <t>Должность (специальность)</t>
  </si>
  <si>
    <t>Количество вакансий</t>
  </si>
  <si>
    <t xml:space="preserve">Ставка </t>
  </si>
  <si>
    <t>полная</t>
  </si>
  <si>
    <t>не полная</t>
  </si>
  <si>
    <t xml:space="preserve">Городской округ город Алчевск </t>
  </si>
  <si>
    <t xml:space="preserve">Неполные ставки  </t>
  </si>
  <si>
    <t>ИТОГО</t>
  </si>
  <si>
    <t>Городской округ город Брянка</t>
  </si>
  <si>
    <t xml:space="preserve">Неполные ставки </t>
  </si>
  <si>
    <t>Инструктор-методист</t>
  </si>
  <si>
    <t>Городской округ город Кировск</t>
  </si>
  <si>
    <t>Инструктор по физкультуре</t>
  </si>
  <si>
    <t>Городской округ город Красный Луч</t>
  </si>
  <si>
    <t xml:space="preserve">Городской округ город Лисичанск </t>
  </si>
  <si>
    <t>Педагог-психолог</t>
  </si>
  <si>
    <t>Учитель музыки</t>
  </si>
  <si>
    <t>Учитель ИЗО</t>
  </si>
  <si>
    <t>Городской округ город Луганск</t>
  </si>
  <si>
    <t>Тренер-преподаватель</t>
  </si>
  <si>
    <t>Тренер-преподаватель по плаванию</t>
  </si>
  <si>
    <t>тренер-преподаватель</t>
  </si>
  <si>
    <t>Педагог дополнительного образования</t>
  </si>
  <si>
    <t xml:space="preserve">Педагог-психолог </t>
  </si>
  <si>
    <t xml:space="preserve">Городской округ город Первомайск </t>
  </si>
  <si>
    <t>Городской округ город Ровеньки</t>
  </si>
  <si>
    <t>Тренер-преподаватель по настольному теннису</t>
  </si>
  <si>
    <t>Тренер-преподаватель по спортивной гимнастике</t>
  </si>
  <si>
    <t>Тренер-преподаватель по футболу</t>
  </si>
  <si>
    <t>Руководитель кружка</t>
  </si>
  <si>
    <t>Городской округ город Рубежное</t>
  </si>
  <si>
    <t>Воспитатель</t>
  </si>
  <si>
    <t>Логопед</t>
  </si>
  <si>
    <t>Городской округ город Северодонецк</t>
  </si>
  <si>
    <t>Тренер преподаватель по боксу</t>
  </si>
  <si>
    <t>Тренер-преподаватель по волейболу</t>
  </si>
  <si>
    <t>Тренер-преподаватель по кикбоксингу</t>
  </si>
  <si>
    <t>Тренер-преподаватель по самбо</t>
  </si>
  <si>
    <t>Тренер-преподаватель по скалолазанию</t>
  </si>
  <si>
    <t>Тренер-преподаватель по чирлидингу</t>
  </si>
  <si>
    <t>Городской округ город Стаханов</t>
  </si>
  <si>
    <t>Концертмейстер</t>
  </si>
  <si>
    <t>Социальный педагог</t>
  </si>
  <si>
    <t xml:space="preserve">Антрацитовский муниципальный округ </t>
  </si>
  <si>
    <t xml:space="preserve">Беловодский муниципальный округ </t>
  </si>
  <si>
    <t xml:space="preserve">Белокуракинский муниципальный округ </t>
  </si>
  <si>
    <t xml:space="preserve">Краснодонский муниципальный округ </t>
  </si>
  <si>
    <t xml:space="preserve">Кременской муниципальный округ </t>
  </si>
  <si>
    <t xml:space="preserve">Лутугинский муниципальный округ </t>
  </si>
  <si>
    <t>Учитель физической культуры</t>
  </si>
  <si>
    <t xml:space="preserve">Марковский муниципальный округ </t>
  </si>
  <si>
    <t xml:space="preserve">Меловский муниципальный округ </t>
  </si>
  <si>
    <t xml:space="preserve">Новоайдарский муниципальный округ </t>
  </si>
  <si>
    <t xml:space="preserve">Новопсковский муниципальный округ </t>
  </si>
  <si>
    <t xml:space="preserve">Перевальский муниципальный округ </t>
  </si>
  <si>
    <t xml:space="preserve">Сватовский муниципальный округ </t>
  </si>
  <si>
    <t xml:space="preserve">Свердловский муниципальный округ </t>
  </si>
  <si>
    <t xml:space="preserve">Славяносербский муниципальный округ </t>
  </si>
  <si>
    <t xml:space="preserve">Станично-Луганский муниципальный округ </t>
  </si>
  <si>
    <t>Учитель-дефектолог</t>
  </si>
  <si>
    <t xml:space="preserve">Старобельский муниципальный округ </t>
  </si>
  <si>
    <t xml:space="preserve">Троицкий муниципальный округ </t>
  </si>
  <si>
    <t>Учитель-логопед</t>
  </si>
  <si>
    <t>ВСЕГО</t>
  </si>
  <si>
    <t>Возможность предоставления жилья</t>
  </si>
  <si>
    <t xml:space="preserve">педагог-психолог </t>
  </si>
  <si>
    <t>учитель математики</t>
  </si>
  <si>
    <t>учитель начальных классов</t>
  </si>
  <si>
    <t>учитель физики</t>
  </si>
  <si>
    <t>педагог-организатор</t>
  </si>
  <si>
    <t>Учитель физики</t>
  </si>
  <si>
    <t>Учитель английского языка</t>
  </si>
  <si>
    <t>Учитель русского языка</t>
  </si>
  <si>
    <t>Учитель информатики</t>
  </si>
  <si>
    <t>Психолог</t>
  </si>
  <si>
    <t xml:space="preserve">Учитель математики </t>
  </si>
  <si>
    <t>Учитель истории</t>
  </si>
  <si>
    <t>педагог-психолог</t>
  </si>
  <si>
    <t>социальный педагог</t>
  </si>
  <si>
    <t>Педагог-организатор</t>
  </si>
  <si>
    <t>Учитель химии</t>
  </si>
  <si>
    <t>Учитель русского языка и литературы</t>
  </si>
  <si>
    <t>Учитель начальных классов</t>
  </si>
  <si>
    <t>Воспитатель ГПД</t>
  </si>
  <si>
    <t>Заместитель директора по воспитательной работе</t>
  </si>
  <si>
    <t>Тьютор</t>
  </si>
  <si>
    <t>Заместитель директора по учебно-воспитательной работе</t>
  </si>
  <si>
    <t>Учитель математики</t>
  </si>
  <si>
    <t>Музыкальный руководитель</t>
  </si>
  <si>
    <t>Учитель биологии</t>
  </si>
  <si>
    <t>Учитель технологии</t>
  </si>
  <si>
    <t>Учитель географии</t>
  </si>
  <si>
    <t>музыкальный руководитель</t>
  </si>
  <si>
    <t xml:space="preserve">Учитель физической культуры </t>
  </si>
  <si>
    <t>Учитель истории и обществознания</t>
  </si>
  <si>
    <t>Заместитель директора</t>
  </si>
  <si>
    <t>Русский язык</t>
  </si>
  <si>
    <t>Воспитатель группы продленного дня</t>
  </si>
  <si>
    <t xml:space="preserve">Педагог-организатор </t>
  </si>
  <si>
    <t>Советник директора</t>
  </si>
  <si>
    <t>Советник директора по воспитанию</t>
  </si>
  <si>
    <t>Советник директора по воспитанию и взаимодействию с детскими общественными объединениями</t>
  </si>
  <si>
    <t>Педагог - психолог</t>
  </si>
  <si>
    <t>Педагог- организатор</t>
  </si>
  <si>
    <t>Педагог психолог</t>
  </si>
  <si>
    <t>0.5</t>
  </si>
  <si>
    <t>Практический психолог</t>
  </si>
  <si>
    <t>Советник директора по воспитанию    и взаимодействию с детскими общественными объединениями</t>
  </si>
  <si>
    <t>Заместитель директора по учебной и учебно-воспитательной работе</t>
  </si>
  <si>
    <t>Учитель по физической культуре</t>
  </si>
  <si>
    <t>Учитель родного языка и литературы</t>
  </si>
  <si>
    <t>учитель истории</t>
  </si>
  <si>
    <t>учитель английского языка</t>
  </si>
  <si>
    <t>учитель физкультуры</t>
  </si>
  <si>
    <t>Педагог- психолог</t>
  </si>
  <si>
    <t>Учитель НВП</t>
  </si>
  <si>
    <t>Математика</t>
  </si>
  <si>
    <t xml:space="preserve">Педагог дополнительного образования </t>
  </si>
  <si>
    <t xml:space="preserve">Учитель начальных классов </t>
  </si>
  <si>
    <t xml:space="preserve">Социальный педагог </t>
  </si>
  <si>
    <t xml:space="preserve">Учитель физики </t>
  </si>
  <si>
    <t xml:space="preserve">Учитель истории </t>
  </si>
  <si>
    <t>Учитель физкультуры</t>
  </si>
  <si>
    <t>Методист</t>
  </si>
  <si>
    <t>Учитель ОБЖ</t>
  </si>
  <si>
    <t xml:space="preserve">Учитель информатики </t>
  </si>
  <si>
    <t>ГУП ЛНР «ЛУГАНЬМЕДИИ»</t>
  </si>
  <si>
    <t>ГСУП «ГТРК ЛНР»</t>
  </si>
  <si>
    <t>Корреспондент</t>
  </si>
  <si>
    <t xml:space="preserve">Корреспондент </t>
  </si>
  <si>
    <t xml:space="preserve">Редактор </t>
  </si>
  <si>
    <t>Муниципальное казенное учреждение «Луганский муниципальный архив»</t>
  </si>
  <si>
    <t>ведущий архивист отдела учета и хранения</t>
  </si>
  <si>
    <t xml:space="preserve">главный архивист отдела комплектования архивного фонда </t>
  </si>
  <si>
    <t xml:space="preserve">главный архивист научно-методического отдела  </t>
  </si>
  <si>
    <t xml:space="preserve">ведущий архивист отдела исполнения запросов </t>
  </si>
  <si>
    <t>МБУ ДО «Луганская спортивная школа №3»</t>
  </si>
  <si>
    <t>Тренер-преподаватель по художественной гимнастике</t>
  </si>
  <si>
    <t>Тренер-преподаватель по спортивной акробатике</t>
  </si>
  <si>
    <t>ГБУ Луганской Народной Республики  "Спортивный комплекс "Шахтер"</t>
  </si>
  <si>
    <t>Тренер-преподаватель по боксу</t>
  </si>
  <si>
    <t>Тренер-преподава-тель по спортивной гимнастике</t>
  </si>
  <si>
    <t>Муниципальное бюджетное учреждение «Спортивная школа» г. Антрацит</t>
  </si>
  <si>
    <t>МБУ ДО «ССШ №1»</t>
  </si>
  <si>
    <t>Муниципальное бюджетное учреждение дополнительного образования «Луганская спортивная школа №2»</t>
  </si>
  <si>
    <t>Государственное бюджетное учреждение дополнительного образования Луганской Народной Республики «Спортивная школа олимпийского резерва по тяжелой атлетике»</t>
  </si>
  <si>
    <t>Муниципальное бюджетное учреждение дополнительного образования Луганской Народной Республики «Белокуракинская спортивная школа»</t>
  </si>
  <si>
    <t>тренер-преподаватель по плаванию</t>
  </si>
  <si>
    <t>Государственное бюджетное учреждение дополнительного образования ЛНР «Спортивная школа «Звезда»</t>
  </si>
  <si>
    <t>Государственное бюджетное учреждение ЛНР  «РЦФЗН «Спорт для всех»</t>
  </si>
  <si>
    <t>Ведущий специалист</t>
  </si>
  <si>
    <t>Муниципальное бюджетное учреждение дополнительного образования "Молодогвардейская спортивная школа № 2"</t>
  </si>
  <si>
    <t>МБУ ДО «Спортивная школа Ровеньки»</t>
  </si>
  <si>
    <t>Государственное бюджетное учреждение ЛНР «Республиканский центр спортивной подготовки спортивных сборных команд Луганской Народной Республики»</t>
  </si>
  <si>
    <t>МБУ ДО «Северодонецкая спортивная школа №2»</t>
  </si>
  <si>
    <t>Спорт, спортивная подготовка в избранном виде спорта, тренерско-преподавательская деятельность</t>
  </si>
  <si>
    <t xml:space="preserve">ГКУ ЛНР "Семейный центр" </t>
  </si>
  <si>
    <t xml:space="preserve">специалист по социальной работе </t>
  </si>
  <si>
    <t xml:space="preserve">психолог </t>
  </si>
  <si>
    <t xml:space="preserve">секретарь руководителя </t>
  </si>
  <si>
    <t xml:space="preserve">ГКУ "Республиканский центр занятости населения ЛНР" </t>
  </si>
  <si>
    <t xml:space="preserve">социальная работа. Психосоциальная работа в системе соуиальной защиты </t>
  </si>
  <si>
    <t xml:space="preserve">документоведение и архивоведение </t>
  </si>
  <si>
    <t xml:space="preserve">социология. Социология управления </t>
  </si>
  <si>
    <t>Брянковский комплексный центр социального обслуживания наслеения (предоставления социальных услуг)"</t>
  </si>
  <si>
    <t xml:space="preserve">педагог психолог </t>
  </si>
  <si>
    <t xml:space="preserve">делопроизводитель </t>
  </si>
  <si>
    <t xml:space="preserve">ГБУ ЛНР "Ровеньковский комплексный центр социального обслуживания населения (предоставления социальных услуг)" </t>
  </si>
  <si>
    <t xml:space="preserve">ГБУ ЛНР "Краснодонский комплексный центр социального обслуживания населения (предоставления социальных услуг)" </t>
  </si>
  <si>
    <t xml:space="preserve">социальный работник </t>
  </si>
  <si>
    <t xml:space="preserve">ГБУ ЛНР "Новопсковский комплексный центр социального обслуживания населения (предоставления социальных услуг)" </t>
  </si>
  <si>
    <t xml:space="preserve">специалист по социальной работе отделения социальной помощи на дому </t>
  </si>
  <si>
    <t xml:space="preserve">ГБУ ЛНР "Белокуракинский комплексный центр социального обслуживания населения (предоставления социальных услуг)" </t>
  </si>
  <si>
    <t>ГБУ ЛНР "Луганский комплексный центр социального обслуживания населения (предоставления социальных услуг)"</t>
  </si>
  <si>
    <t>Государственное бюджетное общеобразовательное учреждение Луганской Народной Республики «Сватовская специальная (коррекционная) школа-интернат»</t>
  </si>
  <si>
    <t>Заместитель директора по административно-хозяйственной работе</t>
  </si>
  <si>
    <t>Государственное бюджетное общеобразовательное учреждение Луганской Народной Республики «Подгоровская средняя школа»</t>
  </si>
  <si>
    <t>Государственное бюджетное общеобразовательное учреждение Луганской Народной Республики «Верхнепокровская основная школа»</t>
  </si>
  <si>
    <t xml:space="preserve">Государственное бюджетное общеобразовательное учреждение Луганской Народной Республики «Верхнепокровская основная школа» </t>
  </si>
  <si>
    <t>Государственное бюджетное общеобразовательное учреждение Луганской Народной Республики «Старобельская средняя школа № 4»</t>
  </si>
  <si>
    <t>Государственное бюджетное общеобразовательное учреждение Луганской Народной Республики «Учебно-воспитательный комплекс «Дмитриевская школа»</t>
  </si>
  <si>
    <t>Государственное бюджетное общеобразовательное учреждение Луганской Народной Республики «Учебно-воспитательный комплекс «Денежниковская школа»</t>
  </si>
  <si>
    <t>Государственное бюджетное общеобразовательное учреждение Луганской Народной Республики «Алексеевская средняя школа»</t>
  </si>
  <si>
    <t>Заместитель директора по воспитательной части</t>
  </si>
  <si>
    <t>Государственное бюджетное общеобразовательное учреждение Луганской Народной Республики «Учебно-воспитательный комплекс «Гречишкинская школа»</t>
  </si>
  <si>
    <t>Государственное бюджетное общеобразовательное учреждение Луганской Народной Республики «Учебно-воспитательный комплекс «Волкодаевская школа»</t>
  </si>
  <si>
    <t>Государственное бюджетное общеобразовательное учреждение Луганской Народной Республики «Райгородская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</si>
  <si>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«Новоахтырская школа»</t>
  </si>
  <si>
    <t>Государственное бюджетное общеобразовательное учреждение Луганской Народной Республики «Свердловский лицей № 1 имени сестер-подпольщиц Лидии и Светланы Бабарицких»</t>
  </si>
  <si>
    <t>Государственное бюджетное общеобразовательное учреждение Луганской Народной Республики «Свердловский учебно-воспитательный комплекс № 1 «Детский сад – гимназия»</t>
  </si>
  <si>
    <t>Государственное бюджетное общеобразовательное учреждение Луганской Народной Республики «Червонопартизанская гимназия»</t>
  </si>
  <si>
    <t>Государственное бюджетное общеобразовательное учреждение Луганской Народной Республики «Свердловская СШ № 2»</t>
  </si>
  <si>
    <t>Государственное бюджетное общеобразовательное учреждение Луганской Народной Республики «Свердловская основная школа № 4 имени Юрия Радионова»»</t>
  </si>
  <si>
    <t>Государственное бюджетное общеобразовательное учреждение Луганской Народной Республики «Свердловская средняя школа №5 имени Героя Советского Союза Гавриила Здановича»</t>
  </si>
  <si>
    <t>Государственное бюджетное общеобразовательное учреждение Луганской Народной Республики «Свердловская специализированная школа № 6 имени Героев 203-й стрелковой Запорожско-Хинганской Краснознаменной ордена Суворова дивизии»</t>
  </si>
  <si>
    <t>Учитель немецкого языка</t>
  </si>
  <si>
    <t>Государственное бюджетное общеобразовательное учреждение Луганской Народной Республики « Червонопартизанская средняя школа № 2 имени Сергея Чепижко»</t>
  </si>
  <si>
    <t>Государственное бюджетное общеобразовательное учреждение Луганской Народной Республики «Червонопартизанская СШ №3»</t>
  </si>
  <si>
    <t xml:space="preserve">Заместитель директора </t>
  </si>
  <si>
    <t>Государственное бюджетное общеобразовательное учреждение Луганской Народной Республики «Ленинская средняя школа №1 имени Героя Советского Союза Кирилла Камынина»»</t>
  </si>
  <si>
    <t>Государственное бюджетное общеобразовательное учреждение Луганской Народной Республики «Комсомольская средняя школа имени Михаила Григорьева»</t>
  </si>
  <si>
    <t>Государственное бюджетное общеобразовательное учреждение Луганской Народной Республики «Шахтерская средняя школа № 1»</t>
  </si>
  <si>
    <t>Советник директора по воспитанию и взаимодействию с детскими и общественными объединениями</t>
  </si>
  <si>
    <t>Государственное бюджетное общеобразовательное учреждение Луганской Народной Республики «Калининская средняя школа имени Героя Советского Союза Лидии Литвяк»</t>
  </si>
  <si>
    <t>Государственное бюджетное общеобразовательное учреждение Луганской Народной Республики «Карпово-Крепенская основная школа»</t>
  </si>
  <si>
    <t>Государственное бюджетное образовательное учреждение Луганской Народной Республики «Бирюковская специальная (коррекционная) общеобразовательная школа-интернат»</t>
  </si>
  <si>
    <t xml:space="preserve">Заместитель директора по воспитательной работе </t>
  </si>
  <si>
    <t>Заместитель директора по учебной работе</t>
  </si>
  <si>
    <t>Государственное бюджетное общеобразовательное учреждение Луганской Народной Республики «Червонопартизанская специальная (коррекционная) школа-интернат»</t>
  </si>
  <si>
    <t>Государственное бюджетное общеобразовательное учреждение Луганской Народной Республики «Кленовая специальная (коррекционная) школа-интернат»</t>
  </si>
  <si>
    <t>Государственное бюджетное общеобразовательное учреждение Луганской Народной Республики «Ровеньковская школа № 9 им.Л.Г.Шевцовой»</t>
  </si>
  <si>
    <t>Государственное бюджетное общеобразовательное учреждение Луганской Народной Республики «Большекаменская школа им. С.И. Титаренко»</t>
  </si>
  <si>
    <t>Государственное бюджетное общеобразовательное учреждение Луганской Народной Республики «Большекаменская школа  им. С.И. Титаренко»</t>
  </si>
  <si>
    <t>Государственное бюджетное общеобразовательное учреждение Луганской Народной Республики «Михайловская школа им. А.И. Малена»</t>
  </si>
  <si>
    <t xml:space="preserve"> </t>
  </si>
  <si>
    <t>Государственное бюджетное общеобразовательное учреждение Луганской Народной Республики «Новодарьевская школа им. В.Д. Луганского»</t>
  </si>
  <si>
    <t>Государственное общеобразовательное учреждение Луганской Народной Республики «Зимогорьевская средняя школа имени Героя Советского Союза Ивана Сергеевича Малько»</t>
  </si>
  <si>
    <t>Государственное общеобразовательное учреждение Луганской Народной Республики «Зимогорьевская гимназия имени Воинов-интернационалистов»</t>
  </si>
  <si>
    <t>Государственное бюджетное общеобразовательное учреждение Луганской Народной Республики «Краснолучская средняя школа»</t>
  </si>
  <si>
    <t xml:space="preserve"> Государственное бюджетное общеобразовательное учреждение Луганской Народной Республики «Краснолучская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</si>
  <si>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«Крымская школа»</t>
  </si>
  <si>
    <t>Государственное бюджетное общеобразовательное учреждение Луганской Народной Республики «Лозовская вечерняя (сменная) средняя школа»</t>
  </si>
  <si>
    <t>Учитель физики - математики</t>
  </si>
  <si>
    <t>Государственное бюджетное общеобразовательное учреждение Луганской Народной Республики «Учебно-воспитательный комплекс Сабовская школа»</t>
  </si>
  <si>
    <t>Государственное  бюджетное общеобразовательное учреждение Луганской Народной Республики «Желтянская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</si>
  <si>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Петровеньковская школа»</t>
  </si>
  <si>
    <t>0.25</t>
  </si>
  <si>
    <t>Государственное бюджетное общеобразовательное учреждение Луганской Народной Республики «Славяносербская средняя школа имени Дмитрия Степановича Полянского, государственного и партийного деятеля»</t>
  </si>
  <si>
    <t>Государственное бюджетное общеобразовательное учреждение Луганской Народной Республики «Учебно-воспитательный комплекс Степовская школа»</t>
  </si>
  <si>
    <t>Государственное бюджетное общеобразовательное учреждение Луганской Народной Республики «Трехизбенская основная школа»</t>
  </si>
  <si>
    <t>Учитель русского языка и литературы, Руководитель кружка</t>
  </si>
  <si>
    <t>Государственное бюджетное общеобразовательное учреждение Луганской Народной Республики «Успенская средняя школа №2»</t>
  </si>
  <si>
    <t xml:space="preserve"> Психолог</t>
  </si>
  <si>
    <t xml:space="preserve"> Воспитатель ГПД</t>
  </si>
  <si>
    <t>Государственное бюджетное общеобразовательное учреждение Луганской Народной Республики «Первозвановская средняя школа»</t>
  </si>
  <si>
    <t xml:space="preserve"> Педагог организатор</t>
  </si>
  <si>
    <t>Государственное бюджетное общеобразовательное учреждение Луганской Народной Республики «Веселотарасовская средняя школа»</t>
  </si>
  <si>
    <t xml:space="preserve">Учитель физики, </t>
  </si>
  <si>
    <t>математики</t>
  </si>
  <si>
    <t xml:space="preserve">Учитель информатики  </t>
  </si>
  <si>
    <t xml:space="preserve">Государственное бюджетное общеобразовательное учреждение Луганской Народной Республики «Ореховская средняя школа» </t>
  </si>
  <si>
    <t xml:space="preserve">Педагог -организатор </t>
  </si>
  <si>
    <t>Государственное бюджетное общеобразовательное учреждение Луганской Народной Республики «Врубовский учебно-воспитательный комплекс»</t>
  </si>
  <si>
    <t>Государственное бюджетное общеобразовательное учреждение Луганской Народной Республики  "Успенская средняя школа № 1"</t>
  </si>
  <si>
    <t>Государственное бюджетное общеобразовательное учреждение Луганской Народной Республики «Фабричненская средняя школа»</t>
  </si>
  <si>
    <t>Государственное бюджетное общеобразовательное учреждение Луганской Народной Республики «Георгиевская средняя школа №1»</t>
  </si>
  <si>
    <t>Учитель физики, математики</t>
  </si>
  <si>
    <t>Государственное бюджетное общеобразовательное учреждение Луганской Народной Республики «Георгиевская средняя школа №2»</t>
  </si>
  <si>
    <t>Государственное бюджетное общеобразовательное учреждение Луганской Народной Республики «Челюскинский учебно-воспитательный комплекс»</t>
  </si>
  <si>
    <t>Воспитатель детского сада</t>
  </si>
  <si>
    <t>Государственное  бюджетное общеобразовательное учреждение Луганской Народной Республики «Белореченская средняя школа»</t>
  </si>
  <si>
    <t>Учитель труда (технологии)</t>
  </si>
  <si>
    <t>Государственное бюджетное дошкольное образовательное учреждение Луганской Народной Республики «Успенский ясли-сад «Светлячок»</t>
  </si>
  <si>
    <t>Государственное бюджетное общеобразовательное  учреждение Луганской Народной Республики «Краснолучская гимназия № 1 имени Л. Литвяк»</t>
  </si>
  <si>
    <t>учитель химии</t>
  </si>
  <si>
    <t>Государственное бюджетное общеобразовательное учреждение Луганской Народной Республики «Краснолучская школа №3»</t>
  </si>
  <si>
    <t>заместитель директора</t>
  </si>
  <si>
    <t>Государственное бюджетное общеобразовательное учреждение «Краснолучская школа № 4»</t>
  </si>
  <si>
    <t>Государственное бюджетное общеобразовательное учреждение Луганской Народной Республики «Краснолучская школа № 7»</t>
  </si>
  <si>
    <t>воспитатель группы продленного дня</t>
  </si>
  <si>
    <t>Государственное бюджетное общеобразовательное учреждение Луганской Народной Республики "Краснолучская школа № 8 имени Героя Советского Союза В.П. Погорелова"</t>
  </si>
  <si>
    <t>учитель химии, биологии</t>
  </si>
  <si>
    <t>Государственное бюджетное общеобразовательное учреждение Луганской Народной Республики «Краснолучская школа № 9»</t>
  </si>
  <si>
    <t>Государственное бюджетное общеобразовательное учреждение Луганской Народной Республики «Краснолучская школа № 14 имени Героя СВО М.А. Мишарина»</t>
  </si>
  <si>
    <t>Государственное бюджетное общеобразовательное учреждение Луганской Народной Республики «Миусинская школа № 19»</t>
  </si>
  <si>
    <t>педагог дополнительного образования</t>
  </si>
  <si>
    <t>Государственное бюджетное общеобразовательное учреждение Луганской Народной Республики «Петровская школа № 22 имени генерал-майора М.М. Шаймуратова»</t>
  </si>
  <si>
    <t>Государственное бюджетное общеобразовательное учреждение Луганской Народной Республики «Краснолучская школа №29 имени Героя Советского Союза Сафы Хузямовича  Хасанова»</t>
  </si>
  <si>
    <t>Государственное бюджетное общеобразовательное учреждение Луганской Народной Республики «Софиевская школа №31»</t>
  </si>
  <si>
    <t>Государственное бюджетное общеобразовательное учреждение Луганской Народной Республики «Хрустальская школа №33 имени кавалера Шахтерской Славы И. Д. Яворского»</t>
  </si>
  <si>
    <t>Государственное бюджетное общеобразовательное учреждение Луганской Народной Республики «Краснолучский учебно-воспитательный комплекс № 6 «Созвездие»</t>
  </si>
  <si>
    <t>Государственное бюджетное общеобразовательное учреждение Луганской Народной Республики «Антрацитовская гимназия № 1 имени почетного гражданина города Антрацита Вадима Яковлевича Ткаленко»</t>
  </si>
  <si>
    <t>Государственное бюджетное общеобразовательное учреждение Луганской Народной Республики «Антрацитовская основная школа №1-лицей имени Героя Советского Союза Олега Кошевого»</t>
  </si>
  <si>
    <t>Учитель — логопед</t>
  </si>
  <si>
    <t>Государственное бюджетное общеобразовательное учреждение Луганской Народной Республики «Антрацитовская специализированная школа № 5 имени воина – интернационалиста Владимира Очкура»</t>
  </si>
  <si>
    <t>Государственное бюджетное общеобразовательное учреждение Луганской Народной Республики «Антрацитовский учебно-воспитательный комплекс № 1»</t>
  </si>
  <si>
    <t>Государственное бюджетное общеобразовательное учреждение Луганской Народной Республики «Антрацитовский учебно-воспитательный комплекс средняя школа-детский сад №2 имени Ивана Николаевича Проворченко»</t>
  </si>
  <si>
    <t>Государственное бюджетное общеобразовательное учреждение Луганской Народной Республики «Антрацитовская средняя школа № 3»</t>
  </si>
  <si>
    <t>Дефектолог</t>
  </si>
  <si>
    <t>Государственное бюджетное общеобразовательное учреждение Луганской Народной Республики «Антрацитовская средняя школа №6 имени дважды Героя Советского Союза летчика – космонавта Владимира Афанасьевича Ляхова»</t>
  </si>
  <si>
    <t>Государственное бюджетное общеобразовательное учреждение Луганской Народной Республики «Антрацитовская средняя школа № 10»</t>
  </si>
  <si>
    <t>Педагог организатор</t>
  </si>
  <si>
    <t>Государственное бюджетное общеобразовательное учреждение Луганской Народной Республики «Антрацитовская средняя школа № 19 имени почетного гражданина города Антрацита Вячеслава Антоновича Салиты»</t>
  </si>
  <si>
    <t>Государственное бюджетное общеобразовательное учреждение Луганской Народной Республики «Антрацитовская основная школа № 4»</t>
  </si>
  <si>
    <t>Учитель физической культуры (на время  отпуска по уходу за ребенком)</t>
  </si>
  <si>
    <t>Государственное бюджетное общеобразовательное учреждение Луганской Народной Республики «Бобриковская средняя школа им. В.Татаренко»</t>
  </si>
  <si>
    <t>Воспитатель группы ГПД</t>
  </si>
  <si>
    <t>Государственное бюджетное общеобразовательное учреждение Луганской Народной Республики «Дьяковская гимназия им. И.М. Стрельченко»</t>
  </si>
  <si>
    <t>Государственное бюджетное общеобразовательное учреждение Луганской Народной Республики «Малониколаевская средняя школа»</t>
  </si>
  <si>
    <t>Государственное бюджетное общеобразовательное учреждение Луганской Народной Республики «Рафайловская средняя школа»</t>
  </si>
  <si>
    <t>Учитель химии и биологии</t>
  </si>
  <si>
    <t>Государственное бюджетное общеобразовательное учреждение Луганской Народной Республики «Лозянская средняя школа»</t>
  </si>
  <si>
    <t>Государственное бюджетное общеобразовательное учреждение Луганской Народной Республики «Есауловская основная школа»</t>
  </si>
  <si>
    <t>Государственное бюджетное общеобразовательное учреждение Луганской Народной Республики «Картушинская основная школа»</t>
  </si>
  <si>
    <t>Государственное бюджетное общеобразовательное учреждение Луганской Народной Республики «Индустрианская основная школа»</t>
  </si>
  <si>
    <t>Государственное бюджетное общеобразовательное учреждение Луганской Народной Республики «Луганская специализированная школа № 1 имени профессора Льва Михайловича Лоповка»</t>
  </si>
  <si>
    <t>Государственное Бюджетное общеобразовательное учреждение Луганской Народной Республики «Луганская средняя школа № 2»</t>
  </si>
  <si>
    <t>Государственное бюджетное общеобразовательное учреждение Луганской Народной Республики «Луганская средняя школа № 2»</t>
  </si>
  <si>
    <t>IT-специалист</t>
  </si>
  <si>
    <t>Государственное бюджетное общеобразовательное учреждение Луганской Народной Республики «Луганская специализированная школа № 5 имени В.И. Даля»</t>
  </si>
  <si>
    <t>Государственное бюджетное общеобразовательное учреждение Луганской Народной Республики «Луганская средняя школа № 6»</t>
  </si>
  <si>
    <t>Государственное бюджетное общеобразовательное учреждение Луганской Народной Республики «Луганская средняя школа № 8 имени Н.Ф. Ватутина»</t>
  </si>
  <si>
    <t>Государственное бюджетное общеобразовательное учреждение Луганской Народной Республики «Луганская средняя школа № 11»</t>
  </si>
  <si>
    <t>Государственное бюджетное общеобразовательное учреждение Луганской Народной Республики «Луганская средняя школа № 13 имени Александра Молодчего»</t>
  </si>
  <si>
    <t>Государственное бюджетное общеобразовательное учреждение Луганской Народной Республики «Луганская средняя школа № 16 имени П.Б. Луспекаева»</t>
  </si>
  <si>
    <t xml:space="preserve"> Учитель математики</t>
  </si>
  <si>
    <t>Государственное бюджетное общеобразовательное учреждение Луганской Народной Республики «Луганская средняя школа № 17 имени Валерия Брумеля»</t>
  </si>
  <si>
    <t>Государственное бюджетное общеобразовательное учреждение Луганской Народной Республики «Луганская средняя школа № 18»</t>
  </si>
  <si>
    <t>Государственное бюджетное общеобразовательное учреждение Луганской Народной Республики «Луганская средняя школа № 19»</t>
  </si>
  <si>
    <t>Государственное бюджетное общеобразовательное учреждение Луганской Народной Республики «Луганская средняя школа № 20 имени А.В. Демехина»</t>
  </si>
  <si>
    <t xml:space="preserve">Педагог-организатор      </t>
  </si>
  <si>
    <t>Государственное бюджетное общеобразовательное учреждение Луганской Народной Республики «Луганская специализированная школа № 21»</t>
  </si>
  <si>
    <t>Государственное бюджетное общеобразовательное учреждение Луганской Народной Республики «Луганская средняя школа № 22 имени Е.А. Полякова»</t>
  </si>
  <si>
    <t>Государственное бюджетное общеобразовательное учреждение Луганской Народной Республики «Луганская средняя школа № 23 имени А.Н. Зозули»</t>
  </si>
  <si>
    <t>Государственное бюджетное общеобразовательное учреждение Луганской Народной Республики «Луганская средняя школа № 26»</t>
  </si>
  <si>
    <t xml:space="preserve">Учитель информатики    </t>
  </si>
  <si>
    <t xml:space="preserve">Учитель математики  </t>
  </si>
  <si>
    <t xml:space="preserve">Учитель физики  </t>
  </si>
  <si>
    <t xml:space="preserve">Учитель физкультуры   </t>
  </si>
  <si>
    <t xml:space="preserve">Педагог-психолог     </t>
  </si>
  <si>
    <t>Государственное бюджетное общеобразовательное учреждение Луганской Народной Республики «Луганская средняя школа № 27 имени Княгини Ольги»</t>
  </si>
  <si>
    <t xml:space="preserve">Учитель математики   </t>
  </si>
  <si>
    <t xml:space="preserve">Педагог-организатор     </t>
  </si>
  <si>
    <t>Государственное бюджетное общеобразовательное учреждение Луганской Народной Республики «Луганская средняя школа № 28 имени О.П. Фисуненко»</t>
  </si>
  <si>
    <t>Учитель трудов (мальчики)</t>
  </si>
  <si>
    <t>Государственное бюджетное общеобразовательное учреждение Луганской Народной Республики «Луганский учебно-воспитательный комплекс № 31»</t>
  </si>
  <si>
    <t>Государственное бюджетное общеобразовательное учреждение Луганской Народной Республики                          «Луганский учебно-воспитательный комплекс № 32 имени В.И. Кузнецова»</t>
  </si>
  <si>
    <t>Учитель дефектолог</t>
  </si>
  <si>
    <t xml:space="preserve"> Учитель музыки</t>
  </si>
  <si>
    <t>Учитель изобразительного искусства</t>
  </si>
  <si>
    <t>Государственное бюджетное общеобразовательное учреждение Луганской Народной Республики «Луганская средняя школа № 33 имени И.С. Малько»</t>
  </si>
  <si>
    <t>Государственное бюджетное общеобразовательное учреждение Луганской Народной Республики «Луганская лингвистическая гимназия № 36 имени Маршала Г.К. Жукова»</t>
  </si>
  <si>
    <t xml:space="preserve">Учитель ОБЗР </t>
  </si>
  <si>
    <t>Государственное бюджетное общеобразовательное учреждение Луганской Народной Республики «Луганская средняя школа № 37 имени А.Н. Линева»</t>
  </si>
  <si>
    <t>Учитель ОБЗР</t>
  </si>
  <si>
    <t>Государственное бюджетное общеобразовательное учреждение Луганской Народной Республики «Луганская средняя школа № 38 имени Маршала К.Е. Ворошилова»</t>
  </si>
  <si>
    <t>Государственное бюджетное общеобразовательное учреждение Луганской Народной Республики «Луганская специализированная школа № 40 имени В.М. Комарова»</t>
  </si>
  <si>
    <t>Государственное бюджетное общеобразовательное учреждение Луганской Народной Республики «Луганская средняя школа № 41»</t>
  </si>
  <si>
    <t xml:space="preserve"> Учитель ОБЗР</t>
  </si>
  <si>
    <t>Государственное бюджетное общеобразовательное учреждение Луганской Народной Республики «Луганская средняя школа № 44»</t>
  </si>
  <si>
    <t xml:space="preserve"> Заместитель директора</t>
  </si>
  <si>
    <t>Государственное бюджетное общеобразовательное учреждение Луганской Народной Республики «Луганская средняя школа № 45»</t>
  </si>
  <si>
    <t>Учитель трудового обучения (мальчики)</t>
  </si>
  <si>
    <t>Государственное бюджетное общеобразовательное учреждение Луганской Народной Республики «Луганская средняя школа № 46»</t>
  </si>
  <si>
    <t>Учитель-дефектолог (логопед)</t>
  </si>
  <si>
    <t>Государственное бюджетное общеобразовательное учреждение Луганской Народной Республики «Луганская средняя школа № 48 имени А.Н. Канищева»</t>
  </si>
  <si>
    <t>Государственное бюджетное общеобразовательное учреждение Луганской Народной Республики «Луганская средняя школа № 49 имени Ю.А. Гагарина»</t>
  </si>
  <si>
    <t>Государственное бюджетное общеобразовательное учреждение Луганской Народной Республики                  «Луганский учебно-воспитательный комплекс № 50 имени А.В. Федорчука»</t>
  </si>
  <si>
    <t>Государственное бюджетное образовательное учреждение Луганской Народной Республики "Луганский учебно-воспитательный комплекс № 51 имени 10-летия Республики"</t>
  </si>
  <si>
    <t>Государственное бюджетное общеобразовательное учреждение Луганской Народной Республики «Луганская гимназия № 52»</t>
  </si>
  <si>
    <t>Учитель труда (девочки)</t>
  </si>
  <si>
    <t>Государственное бюджетное общеобразовательное учреждение Луганской Народной Республики «Луганская средняя школа № 53»</t>
  </si>
  <si>
    <t>Государственное бюджетное общеобразовательное учреждение Луганской Народной Республики «Луганская средняя школа № 56 имени Константина Кутового»</t>
  </si>
  <si>
    <t xml:space="preserve"> Социальный педагог</t>
  </si>
  <si>
    <t>Государственное бюджетное общеобразовательное учреждение Луганской Народной Республики «Луганская специализированная школа № 57 имени Г.С. Петрова»</t>
  </si>
  <si>
    <t xml:space="preserve"> Учитель химии</t>
  </si>
  <si>
    <t>Государственное бюджетное общеобразовательное учреждение Луганской Народной Республики «Луганская гимназия № 60 имени 200-летия города Луганска»</t>
  </si>
  <si>
    <t xml:space="preserve"> Учитель русского языка и литературы</t>
  </si>
  <si>
    <t>Учитель труд (мальчики)</t>
  </si>
  <si>
    <t>Государственное бюджетное общеобразовательное учреждение Луганской Народной Республики «Луганская средняя школа № 67 имени В.Х. Тернового»</t>
  </si>
  <si>
    <t>Учитель дополнительного образования</t>
  </si>
  <si>
    <t>Государственное бюджетное общеобразовательное учреждение Луганской Народной Республики «Луганская специальная (коррекционная) начальная школа – детский сад VI вида № 29»</t>
  </si>
  <si>
    <t xml:space="preserve">Учитель-логопед </t>
  </si>
  <si>
    <t>Государственное бюджетное общеобразовательное учреждение Луганской Народной Республики «Луганская специальная (коррекционная) начальная школа – детский сад VII-VIII вида № 135»</t>
  </si>
  <si>
    <t>Учитель -дефектолог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</si>
  <si>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«Академия Детства»</t>
  </si>
  <si>
    <t xml:space="preserve"> Педагог-психолог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</si>
  <si>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«Барвинок»</t>
  </si>
  <si>
    <t>Государственное бюджетное общеобразовательное учреждение Луганской Народной Республики «Луганский учебно-воспитательный комплекс имени Лётчика-космонавта Г.Т. Берегового»</t>
  </si>
  <si>
    <t xml:space="preserve">Учитель труда (юноши) 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</si>
  <si>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«Восток»</t>
  </si>
  <si>
    <t>Государственное бюджетное общеобразовательное учреждение Луганской Народной Республики «Луганский учебно-воспитательный комплекс «Единство»</t>
  </si>
  <si>
    <t xml:space="preserve">Психолог                                         </t>
  </si>
  <si>
    <t xml:space="preserve">Воспитатель  д/сада                    </t>
  </si>
  <si>
    <t xml:space="preserve">Советник директора         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</si>
  <si>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«Спортивная академия «Заря»</t>
  </si>
  <si>
    <t>Государственное бюджетное общеобразовательное учреждение Луганской Народной Республики «Луганский учебно-воспитательный комплекс «Интеллект»</t>
  </si>
  <si>
    <t xml:space="preserve"> Учитель технологии (мальчики)</t>
  </si>
  <si>
    <t>Государственное бюджетное общеобразовательное учреждение Луганской Народной Республики «Луганская вечерняя (сменная) школа»</t>
  </si>
  <si>
    <t xml:space="preserve"> Советник директора по воспитанию и взаимодействию с детскими общественными объединениями</t>
  </si>
  <si>
    <t xml:space="preserve">Государственное бюджетное общеобразовательное учреждение Луганской Народной Республики «Рубежанская основная школа 3 </t>
  </si>
  <si>
    <t>Государственное бюджетное общеобразовательное учреждение Луганской Народной Республики «Рубежанскя средняя школа №2»</t>
  </si>
  <si>
    <t>Учитель- логопед</t>
  </si>
  <si>
    <t>Государственное бюджетное дошкольное образовательное учреждение Луганской Народной Республики «Рубежанский ясли-сад комбинированного вида «Красная шапочка»</t>
  </si>
  <si>
    <t>Государственное бюджетное учреждение дополнительного образования «Звезда»</t>
  </si>
  <si>
    <t>Государственное бюджетное общеобразовательное учреждение Луганской Народной Республики «Республиканский учебно-реабилитационный центр» «Хрусталик»</t>
  </si>
  <si>
    <t>Государственное бюджетное общеобразовательное учреждение Луганской Народной Республики «Северодонецкая специализированная школа №17»</t>
  </si>
  <si>
    <t>Учитель физики и математики</t>
  </si>
  <si>
    <t>Государственное бюджетное учреждение дополнительного образования Луганской Народной Республики «Северодонецкий городской центр патриотического воспитания, туризма и краеведения»</t>
  </si>
  <si>
    <t>Государственное бюджетное образовательное учреждение Луганской Народной Республики «Северодонецкий торгово-кулинарный колледж»</t>
  </si>
  <si>
    <t>Государственное бюджетное образовательное учреждение Луганской Народной Республики «Северодонецкий колледж промышленно-строительных и бытовых технологий»</t>
  </si>
  <si>
    <t>Преподаватель физики</t>
  </si>
  <si>
    <t>Преподаватель математики</t>
  </si>
  <si>
    <t>Государственное бюджетное общеобразовательное учреждение Луганской Народной Республики «Северодонецкая средняя школа №15»</t>
  </si>
  <si>
    <t>Учитель- дефектолог</t>
  </si>
  <si>
    <t>Государственное бюджетное общеобразовательное учреждение Луганской Народной Республики «Северодонецкая средняя школа №11»</t>
  </si>
  <si>
    <t>Государственное бюджетное общеобразовательное учреждение Луганской Народной Республики «Северодонецкая средняя школа №9»</t>
  </si>
  <si>
    <t>Государственное бюджетное общеобразовательное учреждение Луганской Народной Республики «Северодонецкая средняя школа №6»</t>
  </si>
  <si>
    <t>Государственное бюджетное  общеобразовательное учреждение Луганской Народной Республики «Лисичанская средняя школа №2</t>
  </si>
  <si>
    <t>Государственное бюджетное  общеобразовательное учреждение Луганской Народной Республики «Лисичанская средняя школа №4</t>
  </si>
  <si>
    <t>Государственное бюджетное  общеобразовательное учреждение Луганской Народной Республики «Лисичанская средняя школа №;4</t>
  </si>
  <si>
    <t>Государственное бюджетное  общеобразовательное учреждение Луганской Народной Республики «Лисичанская средняя школа №6</t>
  </si>
  <si>
    <t>Государственное бюджетное  общеобразовательное учреждение Луганской Народной Республики «Лисичанская средняя школа №6"</t>
  </si>
  <si>
    <t>Государственное бюджетное  общеобразовательное учреждение Луганской Народной Республики «Лисичанская средняя школа № 6"</t>
  </si>
  <si>
    <t>Внеурочная деятельность</t>
  </si>
  <si>
    <t>Государственное бюджетное  общеобразовательное учреждение Луганской Народной Республики «Лисичанская средняя школа №14"</t>
  </si>
  <si>
    <t>Внешкольная деятельность</t>
  </si>
  <si>
    <t>Государственное бюджетное  общеобразовательное учреждение Луганской Народной Республики «Лисичанская средняя школа №18"</t>
  </si>
  <si>
    <t>Государственное бюджетное  общеобразовательное учреждение Луганской Народной Республики «Лисичанская средняя школа №24"</t>
  </si>
  <si>
    <t>Государственное бюджетное  общеобразовательное учреждение Луганской Народной Республики «Лисичанская средняя школа №27"</t>
  </si>
  <si>
    <t>Государственное бюджетное  общеобразовательное учреждение Луганской Народной Республики «Лисичанская средняя школа № 29</t>
  </si>
  <si>
    <t>Советник директора по воспитанию    и взаимодействию с детскими общественными объединениям</t>
  </si>
  <si>
    <t>Государственное бюджетное  общеобразовательное учреждение Луганской Народной Республики «Лисичанская средняя школа " 29</t>
  </si>
  <si>
    <t>Государственное бюджетное  общеобразовательное учреждение Луганской Народной Республики «Лисичанская средняя школа "29</t>
  </si>
  <si>
    <t>Государственное бюджетное  общеобразовательное учреждение Луганской Народной Республики «Лисичанская средняя школа №29</t>
  </si>
  <si>
    <t xml:space="preserve">Государственное бюджетное  общеобразовательное учреждение Луганской Народной Республики «Лисичанская средняя школа № 29 </t>
  </si>
  <si>
    <t>Государственное бюджетное  общеобразовательное учреждение Луганской Народной Республики «Лисичанская средняя школа 29</t>
  </si>
  <si>
    <t xml:space="preserve">Государственное бюджетное  общеобразовательное учреждение Луганской Народной Республики «Лисичанская средняя школа 29 </t>
  </si>
  <si>
    <t>0, 27</t>
  </si>
  <si>
    <t>Государственное бюджетное   учреждение дополнительного образования Луганской Народной Республики «Лисичанский центр внешкольной работы»</t>
  </si>
  <si>
    <t xml:space="preserve">Неполный ставки </t>
  </si>
  <si>
    <t>ГУ ДО ЛНР «ЛДЦ «Парк им. Щорса»</t>
  </si>
  <si>
    <t>Педагог - организатор</t>
  </si>
  <si>
    <t>ГБОУ ЛНР «Луганская специализированная школа №5 имени В.И. Даля»</t>
  </si>
  <si>
    <t>ГБОУ ЛНР «Луганская специализированная школа №5 имени В.И. Даля»</t>
  </si>
  <si>
    <t xml:space="preserve">МБУ ДО «СШ города Ровеньки» </t>
  </si>
  <si>
    <t>преподаватель футбола</t>
  </si>
  <si>
    <t>МБУ ДО «СШ города Ровеньки»</t>
  </si>
  <si>
    <t>преподаватель плавания</t>
  </si>
  <si>
    <t xml:space="preserve">преподаватель настольного тенниса </t>
  </si>
  <si>
    <t>ГБОУ ЛНР «ЛУВК «ИНТЕЛЛЕКТ»</t>
  </si>
  <si>
    <t>Редактор</t>
  </si>
  <si>
    <t>ГБОУ ЛНР «Луганская вечерняя (сменная) школа»</t>
  </si>
  <si>
    <t>Учитель английского</t>
  </si>
  <si>
    <t>ГУ ДО ЛНР «ЛДЦ» Парк им. Щорса»</t>
  </si>
  <si>
    <t>Преподаватель английского языка</t>
  </si>
  <si>
    <t>ГУ ДО ЛНР «ЛДЦ» «Парк им. Щорса»</t>
  </si>
  <si>
    <t>Руководитель кружка журналистики</t>
  </si>
  <si>
    <t xml:space="preserve">ГБОУ ЛНР "Новоайдарская санаторная школа-интернат"  </t>
  </si>
  <si>
    <t xml:space="preserve">советник директора по воспитанию и взаимодействию с детскими общественными объединениями </t>
  </si>
  <si>
    <t xml:space="preserve">Вакансии за пределами ЛНР </t>
  </si>
  <si>
    <t xml:space="preserve">Вакансии расположенные за рубежом </t>
  </si>
  <si>
    <t xml:space="preserve">ИТОГО </t>
  </si>
  <si>
    <t xml:space="preserve">АНО ПО «Технический колледж» в г. Боровск Калужской области  </t>
  </si>
  <si>
    <t>учитель информатики  (требования: выпускник или аспирант вуза)</t>
  </si>
  <si>
    <t>учитель математики (требования: опыт работы 3-6 лет)</t>
  </si>
  <si>
    <t>Муниципальное автономное общеобразовательное учреждение средняя общеобразовательная школа №28 им. Н.И. Кондратенко муниципального образования город Новороссийск</t>
  </si>
  <si>
    <t>учитель русского языка</t>
  </si>
  <si>
    <t xml:space="preserve">Федеральное государственное казенное общеобразовательное учреждение «Средняя общеобразовательная школа №2» г. Кант </t>
  </si>
  <si>
    <t>учитель биологии</t>
  </si>
  <si>
    <t xml:space="preserve">Киргизская республика г. Кант </t>
  </si>
  <si>
    <t xml:space="preserve">Республика Казахстан, Карагандинская область, г. Приозерск </t>
  </si>
  <si>
    <t xml:space="preserve">Федеральное государственное казенное общеобразовательное учреждение «Средняя общеобразовательная школа №3», Карагандинская область, г. Приозерск </t>
  </si>
  <si>
    <t>заместитель директора по учебной работе, опыт работы не менее 5 лет</t>
  </si>
  <si>
    <t>учитель географии</t>
  </si>
  <si>
    <t>учитель русского языка и литературы</t>
  </si>
  <si>
    <t>Республика Таджикистан, г. Бохтар</t>
  </si>
  <si>
    <t xml:space="preserve">Федеральное государственное казенное общеобразовательное учреждение «Средняя общеобразовательная школа №4» г. Бохтар </t>
  </si>
  <si>
    <t>учитель музыки</t>
  </si>
  <si>
    <t>учитель изобразительного искусства</t>
  </si>
  <si>
    <t>учитель информатики</t>
  </si>
  <si>
    <t>Республика Таджикистан, г. Душанбе</t>
  </si>
  <si>
    <t xml:space="preserve">Федеральное государственное казенное общеобразовательное учреждение «Средняя общеобразовательная школа №6», г. Душанбе </t>
  </si>
  <si>
    <t>преподаватель-организатор ОБЗР</t>
  </si>
  <si>
    <t>Республика Армения, г. Гюмри</t>
  </si>
  <si>
    <t xml:space="preserve">Федеральное государственное казенное общеобразовательное учреждение «Средняя общеобразовательная школа №19» г. Гюмри </t>
  </si>
  <si>
    <t xml:space="preserve">Республика Армения, г. Ереван </t>
  </si>
  <si>
    <t>Федеральное государственное казенное общеобразовательное учреждение «Средняя общеобразовательная школа №21» г. Ереван</t>
  </si>
  <si>
    <t>Неполные ставки</t>
  </si>
  <si>
    <t>количество вакансий</t>
  </si>
  <si>
    <t>в т.ч. педагогические вакансии</t>
  </si>
  <si>
    <t xml:space="preserve">г.о. г. Алчевск </t>
  </si>
  <si>
    <t>г.о. г. Брянка</t>
  </si>
  <si>
    <t>г.о. г. Кировск</t>
  </si>
  <si>
    <t>г.о. г. Красный Луч</t>
  </si>
  <si>
    <t>г.о. г. Лисичанск</t>
  </si>
  <si>
    <t>г.о. г. Луганск</t>
  </si>
  <si>
    <t>г.о. г.  Первомайск</t>
  </si>
  <si>
    <t>г.о. г.  Ровеньки</t>
  </si>
  <si>
    <t>г.о. г. Рубежное</t>
  </si>
  <si>
    <t>г.о. г. Северодонецк</t>
  </si>
  <si>
    <t>г.о. г. Стаханов</t>
  </si>
  <si>
    <t>Антрацитовский м.о.</t>
  </si>
  <si>
    <t>Беловодский м.о.</t>
  </si>
  <si>
    <t>Белокуракинский м.о.</t>
  </si>
  <si>
    <t>Краснодонский м.о.</t>
  </si>
  <si>
    <t xml:space="preserve"> Кременской м.о.</t>
  </si>
  <si>
    <t>Лутугинский м.о.</t>
  </si>
  <si>
    <t>Марковский м.о.</t>
  </si>
  <si>
    <t>Меловской м.о.</t>
  </si>
  <si>
    <t>Новоайдарский м.о.</t>
  </si>
  <si>
    <t>Новопсковский м.о.</t>
  </si>
  <si>
    <t>Перевальский м.о.</t>
  </si>
  <si>
    <t>Сватовский м.о.</t>
  </si>
  <si>
    <t>Свердловский м.о.</t>
  </si>
  <si>
    <t>Славяносербский м.о.</t>
  </si>
  <si>
    <t>Станично-Луганский м.о.</t>
  </si>
  <si>
    <t>Старобельский м.о.</t>
  </si>
  <si>
    <t>Троицкий м.о.</t>
  </si>
  <si>
    <t xml:space="preserve">Вакансии  за пределами РФ </t>
  </si>
  <si>
    <t xml:space="preserve">Воспитатель ГПД </t>
  </si>
  <si>
    <t xml:space="preserve">Количество </t>
  </si>
  <si>
    <t>Воспитатель д/с</t>
  </si>
  <si>
    <t>учитель истории и обществознания</t>
  </si>
  <si>
    <t xml:space="preserve">учитель математики </t>
  </si>
  <si>
    <t xml:space="preserve">учитель биологии </t>
  </si>
  <si>
    <t xml:space="preserve">учитель химии </t>
  </si>
  <si>
    <t xml:space="preserve">учитель физической культуры </t>
  </si>
  <si>
    <t xml:space="preserve">педагог-организатор </t>
  </si>
  <si>
    <t>Тренер (по различным видам спорта)</t>
  </si>
  <si>
    <t xml:space="preserve">учитель английского языка </t>
  </si>
  <si>
    <t xml:space="preserve">учитель русского языка и литературы </t>
  </si>
  <si>
    <t xml:space="preserve">учитель ИЗО </t>
  </si>
  <si>
    <t xml:space="preserve">учитель физики </t>
  </si>
  <si>
    <t xml:space="preserve">учитель музыки </t>
  </si>
  <si>
    <t xml:space="preserve">заместителей директоров и советников по взаимодействию с детскими общественными объединениями </t>
  </si>
  <si>
    <t xml:space="preserve">Территория, с которой поступила заявка </t>
  </si>
  <si>
    <t>Вакансия  (предмет, дисциплина)</t>
  </si>
  <si>
    <t>Педагогические вакансии для трудоустройства в общеобразовательных организациях, расположенных за пределами ЛНР и за рубежом для трудоустройства в 2025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</si>
</sst>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B05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0" borderId="1" xfId="0" applyFont="1" applyBorder="1" applyAlignment="1">
      <alignment horizontal="center"/>
    </xf>
    <xf numFmtId="0" fontId="1" fillId="2" borderId="1" xfId="0" applyFont="1" applyFill="1" applyBorder="1"/>
    <xf numFmtId="0" fontId="2" fillId="2" borderId="1" xfId="0" applyFont="1" applyFill="1" applyBorder="1" applyAlignment="1">
      <alignment vertical="center" wrapText="1"/>
    </xf>
    <xf numFmtId="0" fontId="1" fillId="3" borderId="1" xfId="0" applyFont="1" applyFill="1" applyBorder="1"/>
    <xf numFmtId="0" fontId="4" fillId="3" borderId="1" xfId="0" applyFont="1" applyFill="1" applyBorder="1"/>
    <xf numFmtId="0" fontId="1" fillId="0" borderId="1" xfId="0" applyFont="1" applyBorder="1"/>
    <xf numFmtId="0" fontId="1" fillId="0" borderId="1" xfId="0" applyFont="1" applyFill="1" applyBorder="1"/>
    <xf numFmtId="0" fontId="3" fillId="0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5" borderId="1" xfId="0" applyFont="1" applyFill="1" applyBorder="1"/>
    <xf numFmtId="0" fontId="4" fillId="5" borderId="1" xfId="0" applyFont="1" applyFill="1" applyBorder="1"/>
    <xf numFmtId="0" fontId="4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2" fillId="0" borderId="0" xfId="0" applyFont="1" applyFill="1" applyBorder="1" applyAlignment="1">
      <alignment vertical="center" wrapText="1"/>
    </xf>
    <xf numFmtId="0" fontId="4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/>
    <xf numFmtId="0" fontId="0" fillId="0" borderId="0" xfId="0" applyBorder="1"/>
    <xf numFmtId="0" fontId="0" fillId="0" borderId="0" xfId="0" applyFill="1"/>
    <xf numFmtId="0" fontId="1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vertical="center" wrapText="1"/>
    </xf>
    <xf numFmtId="0" fontId="6" fillId="6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/>
    </xf>
    <xf numFmtId="0" fontId="1" fillId="6" borderId="1" xfId="0" applyFont="1" applyFill="1" applyBorder="1"/>
    <xf numFmtId="0" fontId="6" fillId="6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0" borderId="0" xfId="0" applyFont="1"/>
    <xf numFmtId="0" fontId="1" fillId="0" borderId="1" xfId="0" applyFont="1" applyFill="1" applyBorder="1" applyAlignment="1">
      <alignment horizontal="center" wrapText="1"/>
    </xf>
    <xf numFmtId="0" fontId="4" fillId="6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center" wrapText="1"/>
    </xf>
    <xf numFmtId="0" fontId="7" fillId="0" borderId="0" xfId="0" applyFont="1"/>
    <xf numFmtId="0" fontId="8" fillId="6" borderId="1" xfId="0" applyFont="1" applyFill="1" applyBorder="1"/>
    <xf numFmtId="0" fontId="8" fillId="6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/>
    </xf>
    <xf numFmtId="0" fontId="7" fillId="0" borderId="0" xfId="0" applyFont="1" applyFill="1"/>
    <xf numFmtId="0" fontId="9" fillId="0" borderId="0" xfId="0" applyFont="1"/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9" fillId="0" borderId="0" xfId="0" applyFont="1" applyBorder="1"/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Fill="1"/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Fill="1" applyBorder="1"/>
    <xf numFmtId="0" fontId="6" fillId="2" borderId="1" xfId="0" applyFont="1" applyFill="1" applyBorder="1"/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/>
    <xf numFmtId="0" fontId="4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4" borderId="0" xfId="0" applyFont="1" applyFill="1"/>
    <xf numFmtId="0" fontId="1" fillId="4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1" fillId="6" borderId="0" xfId="0" applyFont="1" applyFill="1"/>
    <xf numFmtId="0" fontId="6" fillId="6" borderId="2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/>
    </xf>
    <xf numFmtId="0" fontId="6" fillId="7" borderId="1" xfId="0" applyFont="1" applyFill="1" applyBorder="1"/>
    <xf numFmtId="0" fontId="1" fillId="7" borderId="1" xfId="0" applyFont="1" applyFill="1" applyBorder="1"/>
    <xf numFmtId="0" fontId="1" fillId="7" borderId="0" xfId="0" applyFont="1" applyFill="1"/>
    <xf numFmtId="0" fontId="6" fillId="7" borderId="1" xfId="0" applyFont="1" applyFill="1" applyBorder="1" applyAlignment="1">
      <alignment wrapText="1"/>
    </xf>
    <xf numFmtId="0" fontId="4" fillId="2" borderId="1" xfId="0" applyFont="1" applyFill="1" applyBorder="1" applyAlignment="1">
      <alignment vertical="center" wrapText="1"/>
    </xf>
    <xf numFmtId="0" fontId="4" fillId="6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0" fillId="4" borderId="0" xfId="0" applyFill="1"/>
    <xf numFmtId="0" fontId="7" fillId="4" borderId="0" xfId="0" applyFont="1" applyFill="1"/>
    <xf numFmtId="0" fontId="1" fillId="4" borderId="1" xfId="0" applyFont="1" applyFill="1" applyBorder="1"/>
    <xf numFmtId="0" fontId="1" fillId="4" borderId="5" xfId="0" applyFont="1" applyFill="1" applyBorder="1"/>
    <xf numFmtId="0" fontId="1" fillId="4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wrapText="1" readingOrder="1"/>
    </xf>
    <xf numFmtId="0" fontId="11" fillId="0" borderId="8" xfId="0" applyFont="1" applyFill="1" applyBorder="1" applyAlignment="1">
      <alignment horizontal="left" vertical="center" wrapText="1" readingOrder="1"/>
    </xf>
    <xf numFmtId="0" fontId="12" fillId="0" borderId="8" xfId="0" applyFont="1" applyFill="1" applyBorder="1" applyAlignment="1">
      <alignment horizontal="center" wrapText="1"/>
    </xf>
    <xf numFmtId="0" fontId="11" fillId="0" borderId="8" xfId="0" applyFont="1" applyFill="1" applyBorder="1" applyAlignment="1">
      <alignment horizontal="left" wrapText="1" readingOrder="1"/>
    </xf>
    <xf numFmtId="0" fontId="11" fillId="8" borderId="8" xfId="0" applyFont="1" applyFill="1" applyBorder="1" applyAlignment="1">
      <alignment horizontal="left" wrapText="1" readingOrder="1"/>
    </xf>
    <xf numFmtId="0" fontId="12" fillId="8" borderId="8" xfId="0" applyFont="1" applyFill="1" applyBorder="1" applyAlignment="1">
      <alignment horizontal="center" wrapText="1"/>
    </xf>
    <xf numFmtId="0" fontId="11" fillId="0" borderId="10" xfId="0" applyFont="1" applyFill="1" applyBorder="1" applyAlignment="1">
      <alignment horizontal="center" wrapText="1" readingOrder="1"/>
    </xf>
    <xf numFmtId="0" fontId="11" fillId="0" borderId="1" xfId="0" applyFont="1" applyFill="1" applyBorder="1" applyAlignment="1">
      <alignment horizontal="center" wrapText="1" readingOrder="1"/>
    </xf>
    <xf numFmtId="0" fontId="11" fillId="0" borderId="9" xfId="0" applyFont="1" applyFill="1" applyBorder="1" applyAlignment="1">
      <alignment horizontal="left" wrapText="1" readingOrder="1"/>
    </xf>
    <xf numFmtId="0" fontId="8" fillId="0" borderId="1" xfId="0" applyFont="1" applyFill="1" applyBorder="1" applyAlignment="1">
      <alignment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/>
    <xf numFmtId="0" fontId="8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1" fillId="0" borderId="11" xfId="0" applyFont="1" applyFill="1" applyBorder="1" applyAlignment="1">
      <alignment horizontal="left" wrapText="1" readingOrder="1"/>
    </xf>
    <xf numFmtId="0" fontId="11" fillId="0" borderId="9" xfId="0" applyFont="1" applyFill="1" applyBorder="1" applyAlignment="1">
      <alignment horizontal="left" wrapText="1" readingOrder="1"/>
    </xf>
    <xf numFmtId="0" fontId="1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4"/>
  <sheetViews>
    <sheetView topLeftCell="A75" workbookViewId="0">
      <selection activeCell="H85" sqref="H85"/>
    </sheetView>
  </sheetViews>
  <sheetFormatPr defaultRowHeight="14.5" x14ac:dyDescent="0.35"/>
  <cols>
    <col min="1" max="1" width="64.1796875" customWidth="1"/>
    <col min="2" max="2" width="31" customWidth="1"/>
    <col min="3" max="3" width="10.81640625" customWidth="1"/>
  </cols>
  <sheetData>
    <row r="1" spans="1:6" ht="15.5" x14ac:dyDescent="0.35">
      <c r="A1" s="121" t="s">
        <v>1</v>
      </c>
      <c r="B1" s="121" t="s">
        <v>2</v>
      </c>
      <c r="C1" s="123" t="s">
        <v>3</v>
      </c>
      <c r="D1" s="125" t="s">
        <v>4</v>
      </c>
      <c r="E1" s="125"/>
      <c r="F1" s="123" t="s">
        <v>66</v>
      </c>
    </row>
    <row r="2" spans="1:6" ht="31" x14ac:dyDescent="0.35">
      <c r="A2" s="122"/>
      <c r="B2" s="122"/>
      <c r="C2" s="124"/>
      <c r="D2" s="31" t="s">
        <v>5</v>
      </c>
      <c r="E2" s="100" t="s">
        <v>6</v>
      </c>
      <c r="F2" s="124"/>
    </row>
    <row r="3" spans="1:6" ht="15.5" x14ac:dyDescent="0.35">
      <c r="A3" s="35">
        <v>3</v>
      </c>
      <c r="B3" s="35">
        <v>4</v>
      </c>
      <c r="C3" s="35">
        <v>5</v>
      </c>
      <c r="D3" s="32">
        <v>6</v>
      </c>
      <c r="E3" s="35">
        <v>7</v>
      </c>
      <c r="F3" s="35">
        <v>8</v>
      </c>
    </row>
    <row r="4" spans="1:6" ht="15.5" x14ac:dyDescent="0.35">
      <c r="A4" s="3" t="s">
        <v>7</v>
      </c>
      <c r="B4" s="2"/>
      <c r="C4" s="2"/>
      <c r="D4" s="2"/>
      <c r="E4" s="2"/>
      <c r="F4" s="2"/>
    </row>
    <row r="5" spans="1:6" ht="15.5" x14ac:dyDescent="0.35">
      <c r="A5" s="3" t="s">
        <v>10</v>
      </c>
      <c r="B5" s="2"/>
      <c r="C5" s="2"/>
      <c r="D5" s="2"/>
      <c r="E5" s="2"/>
      <c r="F5" s="2"/>
    </row>
    <row r="6" spans="1:6" ht="15.5" x14ac:dyDescent="0.35">
      <c r="A6" s="90" t="s">
        <v>13</v>
      </c>
      <c r="B6" s="2"/>
      <c r="C6" s="2"/>
      <c r="D6" s="2"/>
      <c r="E6" s="2"/>
      <c r="F6" s="2"/>
    </row>
    <row r="7" spans="1:6" ht="15.5" x14ac:dyDescent="0.35">
      <c r="A7" s="90" t="s">
        <v>15</v>
      </c>
      <c r="B7" s="2"/>
      <c r="C7" s="2"/>
      <c r="D7" s="2"/>
      <c r="E7" s="2"/>
      <c r="F7" s="2"/>
    </row>
    <row r="8" spans="1:6" ht="31" x14ac:dyDescent="0.35">
      <c r="A8" s="31" t="s">
        <v>257</v>
      </c>
      <c r="B8" s="31" t="s">
        <v>71</v>
      </c>
      <c r="C8" s="31">
        <v>1</v>
      </c>
      <c r="D8" s="31">
        <v>1</v>
      </c>
      <c r="E8" s="31"/>
      <c r="F8" s="31"/>
    </row>
    <row r="9" spans="1:6" ht="17.5" x14ac:dyDescent="0.35">
      <c r="A9" s="42" t="s">
        <v>16</v>
      </c>
      <c r="B9" s="2"/>
      <c r="C9" s="2"/>
      <c r="D9" s="2"/>
      <c r="E9" s="2"/>
      <c r="F9" s="2"/>
    </row>
    <row r="10" spans="1:6" ht="77.5" x14ac:dyDescent="0.35">
      <c r="A10" s="31" t="s">
        <v>403</v>
      </c>
      <c r="B10" s="31" t="s">
        <v>109</v>
      </c>
      <c r="C10" s="31">
        <v>1</v>
      </c>
      <c r="D10" s="31">
        <v>1</v>
      </c>
      <c r="E10" s="31"/>
      <c r="F10" s="31"/>
    </row>
    <row r="11" spans="1:6" ht="46.5" x14ac:dyDescent="0.35">
      <c r="A11" s="31" t="s">
        <v>404</v>
      </c>
      <c r="B11" s="31" t="s">
        <v>406</v>
      </c>
      <c r="C11" s="32">
        <v>1</v>
      </c>
      <c r="D11" s="31">
        <v>1.66</v>
      </c>
      <c r="E11" s="32"/>
      <c r="F11" s="31"/>
    </row>
    <row r="12" spans="1:6" ht="46.5" x14ac:dyDescent="0.35">
      <c r="A12" s="31" t="s">
        <v>407</v>
      </c>
      <c r="B12" s="31" t="s">
        <v>110</v>
      </c>
      <c r="C12" s="32">
        <v>1</v>
      </c>
      <c r="D12" s="31">
        <v>1</v>
      </c>
      <c r="E12" s="32"/>
      <c r="F12" s="31"/>
    </row>
    <row r="13" spans="1:6" ht="46.5" x14ac:dyDescent="0.35">
      <c r="A13" s="31" t="s">
        <v>407</v>
      </c>
      <c r="B13" s="31" t="s">
        <v>81</v>
      </c>
      <c r="C13" s="31">
        <v>1</v>
      </c>
      <c r="D13" s="31">
        <v>1</v>
      </c>
      <c r="E13" s="31"/>
      <c r="F13" s="31"/>
    </row>
    <row r="14" spans="1:6" ht="77.5" x14ac:dyDescent="0.35">
      <c r="A14" s="31" t="s">
        <v>410</v>
      </c>
      <c r="B14" s="31" t="s">
        <v>109</v>
      </c>
      <c r="C14" s="31">
        <v>1</v>
      </c>
      <c r="D14" s="31">
        <v>1</v>
      </c>
      <c r="E14" s="31"/>
      <c r="F14" s="31"/>
    </row>
    <row r="15" spans="1:6" ht="77.5" x14ac:dyDescent="0.35">
      <c r="A15" s="31" t="s">
        <v>411</v>
      </c>
      <c r="B15" s="31" t="s">
        <v>109</v>
      </c>
      <c r="C15" s="31">
        <v>1</v>
      </c>
      <c r="D15" s="31">
        <v>1</v>
      </c>
      <c r="E15" s="31"/>
      <c r="F15" s="31"/>
    </row>
    <row r="16" spans="1:6" ht="62" x14ac:dyDescent="0.35">
      <c r="A16" s="31" t="s">
        <v>412</v>
      </c>
      <c r="B16" s="31" t="s">
        <v>413</v>
      </c>
      <c r="C16" s="31">
        <v>1</v>
      </c>
      <c r="D16" s="31">
        <v>1</v>
      </c>
      <c r="E16" s="31"/>
      <c r="F16" s="31"/>
    </row>
    <row r="17" spans="1:6" ht="62" x14ac:dyDescent="0.35">
      <c r="A17" s="31" t="s">
        <v>400</v>
      </c>
      <c r="B17" s="31" t="s">
        <v>103</v>
      </c>
      <c r="C17" s="31">
        <v>1</v>
      </c>
      <c r="D17" s="7" t="s">
        <v>216</v>
      </c>
      <c r="E17" s="31">
        <v>0.5</v>
      </c>
      <c r="F17" s="31"/>
    </row>
    <row r="18" spans="1:6" ht="46.5" x14ac:dyDescent="0.35">
      <c r="A18" s="31" t="s">
        <v>404</v>
      </c>
      <c r="B18" s="31" t="s">
        <v>81</v>
      </c>
      <c r="C18" s="32">
        <v>1</v>
      </c>
      <c r="D18" s="31"/>
      <c r="E18" s="31">
        <v>0.5</v>
      </c>
      <c r="F18" s="31"/>
    </row>
    <row r="19" spans="1:6" ht="46.5" x14ac:dyDescent="0.35">
      <c r="A19" s="31" t="s">
        <v>411</v>
      </c>
      <c r="B19" s="31" t="s">
        <v>81</v>
      </c>
      <c r="C19" s="31">
        <v>1</v>
      </c>
      <c r="D19" s="31"/>
      <c r="E19" s="31">
        <v>0.75</v>
      </c>
      <c r="F19" s="31"/>
    </row>
    <row r="20" spans="1:6" ht="17.5" x14ac:dyDescent="0.35">
      <c r="A20" s="42" t="s">
        <v>20</v>
      </c>
      <c r="B20" s="2"/>
      <c r="C20" s="2"/>
      <c r="D20" s="2"/>
      <c r="E20" s="2"/>
      <c r="F20" s="2"/>
    </row>
    <row r="21" spans="1:6" ht="46.5" x14ac:dyDescent="0.35">
      <c r="A21" s="31" t="s">
        <v>313</v>
      </c>
      <c r="B21" s="31" t="s">
        <v>81</v>
      </c>
      <c r="C21" s="31">
        <v>1</v>
      </c>
      <c r="D21" s="31">
        <v>1</v>
      </c>
      <c r="E21" s="31"/>
      <c r="F21" s="31"/>
    </row>
    <row r="22" spans="1:6" ht="46.5" x14ac:dyDescent="0.35">
      <c r="A22" s="31" t="s">
        <v>322</v>
      </c>
      <c r="B22" s="31" t="s">
        <v>324</v>
      </c>
      <c r="C22" s="31">
        <v>1</v>
      </c>
      <c r="D22" s="31">
        <v>1</v>
      </c>
      <c r="E22" s="31"/>
      <c r="F22" s="31"/>
    </row>
    <row r="23" spans="1:6" ht="46.5" x14ac:dyDescent="0.35">
      <c r="A23" s="31" t="s">
        <v>332</v>
      </c>
      <c r="B23" s="31" t="s">
        <v>81</v>
      </c>
      <c r="C23" s="31">
        <v>1</v>
      </c>
      <c r="D23" s="31">
        <v>1</v>
      </c>
      <c r="E23" s="31"/>
      <c r="F23" s="31"/>
    </row>
    <row r="24" spans="1:6" ht="46.5" x14ac:dyDescent="0.35">
      <c r="A24" s="31" t="s">
        <v>345</v>
      </c>
      <c r="B24" s="32" t="s">
        <v>102</v>
      </c>
      <c r="C24" s="32">
        <v>1</v>
      </c>
      <c r="D24" s="32">
        <v>1</v>
      </c>
      <c r="E24" s="32"/>
      <c r="F24" s="32"/>
    </row>
    <row r="25" spans="1:6" ht="46.5" x14ac:dyDescent="0.35">
      <c r="A25" s="31" t="s">
        <v>354</v>
      </c>
      <c r="B25" s="31" t="s">
        <v>100</v>
      </c>
      <c r="C25" s="31">
        <v>1</v>
      </c>
      <c r="D25" s="31">
        <v>1</v>
      </c>
      <c r="E25" s="31"/>
      <c r="F25" s="31"/>
    </row>
    <row r="26" spans="1:6" ht="62" x14ac:dyDescent="0.35">
      <c r="A26" s="31" t="s">
        <v>380</v>
      </c>
      <c r="B26" s="31" t="s">
        <v>381</v>
      </c>
      <c r="C26" s="31">
        <v>1</v>
      </c>
      <c r="D26" s="31">
        <v>1</v>
      </c>
      <c r="E26" s="31"/>
      <c r="F26" s="31"/>
    </row>
    <row r="27" spans="1:6" ht="62" x14ac:dyDescent="0.35">
      <c r="A27" s="31" t="s">
        <v>382</v>
      </c>
      <c r="B27" s="31" t="s">
        <v>103</v>
      </c>
      <c r="C27" s="31">
        <v>1</v>
      </c>
      <c r="D27" s="31">
        <v>1</v>
      </c>
      <c r="E27" s="31"/>
      <c r="F27" s="31"/>
    </row>
    <row r="28" spans="1:6" ht="15.5" x14ac:dyDescent="0.35">
      <c r="A28" s="31" t="s">
        <v>423</v>
      </c>
      <c r="B28" s="31" t="s">
        <v>424</v>
      </c>
      <c r="C28" s="31">
        <v>3</v>
      </c>
      <c r="D28" s="31">
        <v>3</v>
      </c>
      <c r="E28" s="31"/>
      <c r="F28" s="31"/>
    </row>
    <row r="29" spans="1:6" ht="31" x14ac:dyDescent="0.35">
      <c r="A29" s="31" t="s">
        <v>425</v>
      </c>
      <c r="B29" s="31" t="s">
        <v>44</v>
      </c>
      <c r="C29" s="31">
        <v>1</v>
      </c>
      <c r="D29" s="31">
        <v>1</v>
      </c>
      <c r="E29" s="31"/>
      <c r="F29" s="31"/>
    </row>
    <row r="30" spans="1:6" ht="31" x14ac:dyDescent="0.35">
      <c r="A30" s="31" t="s">
        <v>426</v>
      </c>
      <c r="B30" s="31" t="s">
        <v>424</v>
      </c>
      <c r="C30" s="31">
        <v>1</v>
      </c>
      <c r="D30" s="31">
        <v>1</v>
      </c>
      <c r="E30" s="31"/>
      <c r="F30" s="31"/>
    </row>
    <row r="31" spans="1:6" ht="46.5" x14ac:dyDescent="0.35">
      <c r="A31" s="31" t="s">
        <v>350</v>
      </c>
      <c r="B31" s="31" t="s">
        <v>81</v>
      </c>
      <c r="C31" s="31">
        <v>1</v>
      </c>
      <c r="D31" s="31" t="s">
        <v>216</v>
      </c>
      <c r="E31" s="31">
        <v>0.5</v>
      </c>
      <c r="F31" s="31"/>
    </row>
    <row r="32" spans="1:6" ht="46.5" x14ac:dyDescent="0.35">
      <c r="A32" s="31" t="s">
        <v>372</v>
      </c>
      <c r="B32" s="31" t="s">
        <v>105</v>
      </c>
      <c r="C32" s="31">
        <v>1</v>
      </c>
      <c r="D32" s="31" t="s">
        <v>216</v>
      </c>
      <c r="E32" s="31">
        <v>0.5</v>
      </c>
      <c r="F32" s="31"/>
    </row>
    <row r="33" spans="1:6" ht="15.5" x14ac:dyDescent="0.35">
      <c r="A33" s="90" t="s">
        <v>26</v>
      </c>
      <c r="B33" s="2"/>
      <c r="C33" s="2"/>
      <c r="D33" s="2"/>
      <c r="E33" s="2"/>
      <c r="F33" s="2"/>
    </row>
    <row r="34" spans="1:6" ht="15.5" x14ac:dyDescent="0.35">
      <c r="A34" s="90" t="s">
        <v>27</v>
      </c>
      <c r="B34" s="2"/>
      <c r="C34" s="2"/>
      <c r="D34" s="2"/>
      <c r="E34" s="2"/>
      <c r="F34" s="2"/>
    </row>
    <row r="35" spans="1:6" ht="46.5" x14ac:dyDescent="0.35">
      <c r="A35" s="67" t="s">
        <v>214</v>
      </c>
      <c r="B35" s="67" t="s">
        <v>81</v>
      </c>
      <c r="C35" s="67">
        <v>1</v>
      </c>
      <c r="D35" s="67">
        <v>1</v>
      </c>
      <c r="E35" s="67"/>
      <c r="F35" s="67"/>
    </row>
    <row r="36" spans="1:6" ht="46.5" x14ac:dyDescent="0.35">
      <c r="A36" s="31" t="s">
        <v>215</v>
      </c>
      <c r="B36" s="31" t="s">
        <v>86</v>
      </c>
      <c r="C36" s="31">
        <v>1</v>
      </c>
      <c r="D36" s="31" t="s">
        <v>216</v>
      </c>
      <c r="E36" s="31">
        <v>0.75</v>
      </c>
      <c r="F36" s="31"/>
    </row>
    <row r="37" spans="1:6" ht="15.5" x14ac:dyDescent="0.35">
      <c r="A37" s="90" t="s">
        <v>32</v>
      </c>
      <c r="B37" s="2"/>
      <c r="C37" s="2"/>
      <c r="D37" s="2"/>
      <c r="E37" s="2"/>
      <c r="F37" s="2"/>
    </row>
    <row r="38" spans="1:6" ht="31" x14ac:dyDescent="0.35">
      <c r="A38" s="31" t="s">
        <v>386</v>
      </c>
      <c r="B38" s="32" t="s">
        <v>81</v>
      </c>
      <c r="C38" s="32">
        <v>1</v>
      </c>
      <c r="D38" s="31">
        <v>1</v>
      </c>
      <c r="E38" s="31"/>
      <c r="F38" s="31"/>
    </row>
    <row r="39" spans="1:6" ht="15.5" x14ac:dyDescent="0.35">
      <c r="A39" s="90" t="s">
        <v>35</v>
      </c>
      <c r="B39" s="2"/>
      <c r="C39" s="2"/>
      <c r="D39" s="2"/>
      <c r="E39" s="2"/>
      <c r="F39" s="2"/>
    </row>
    <row r="40" spans="1:6" ht="15.5" x14ac:dyDescent="0.35">
      <c r="A40" s="90" t="s">
        <v>42</v>
      </c>
      <c r="B40" s="2"/>
      <c r="C40" s="2"/>
      <c r="D40" s="2"/>
      <c r="E40" s="2"/>
      <c r="F40" s="2"/>
    </row>
    <row r="41" spans="1:6" ht="17.5" x14ac:dyDescent="0.35">
      <c r="A41" s="58" t="s">
        <v>45</v>
      </c>
      <c r="B41" s="2"/>
      <c r="C41" s="2"/>
      <c r="D41" s="2"/>
      <c r="E41" s="2"/>
      <c r="F41" s="2"/>
    </row>
    <row r="42" spans="1:6" ht="62" x14ac:dyDescent="0.35">
      <c r="A42" s="31" t="s">
        <v>273</v>
      </c>
      <c r="B42" s="31" t="s">
        <v>81</v>
      </c>
      <c r="C42" s="31">
        <v>1</v>
      </c>
      <c r="D42" s="31">
        <v>1</v>
      </c>
      <c r="E42" s="31"/>
      <c r="F42" s="31"/>
    </row>
    <row r="43" spans="1:6" ht="46.5" x14ac:dyDescent="0.35">
      <c r="A43" s="31" t="s">
        <v>282</v>
      </c>
      <c r="B43" s="31" t="s">
        <v>283</v>
      </c>
      <c r="C43" s="32">
        <v>1</v>
      </c>
      <c r="D43" s="32">
        <v>1</v>
      </c>
      <c r="E43" s="32"/>
      <c r="F43" s="32"/>
    </row>
    <row r="44" spans="1:6" ht="46.5" x14ac:dyDescent="0.35">
      <c r="A44" s="31" t="s">
        <v>285</v>
      </c>
      <c r="B44" s="31" t="s">
        <v>81</v>
      </c>
      <c r="C44" s="31">
        <v>1</v>
      </c>
      <c r="D44" s="31">
        <v>1</v>
      </c>
      <c r="E44" s="31"/>
      <c r="F44" s="31"/>
    </row>
    <row r="45" spans="1:6" ht="46.5" x14ac:dyDescent="0.35">
      <c r="A45" s="31" t="s">
        <v>289</v>
      </c>
      <c r="B45" s="31" t="s">
        <v>81</v>
      </c>
      <c r="C45" s="31">
        <v>1</v>
      </c>
      <c r="D45" s="31">
        <v>1</v>
      </c>
      <c r="E45" s="31"/>
      <c r="F45" s="31"/>
    </row>
    <row r="46" spans="1:6" ht="62" x14ac:dyDescent="0.35">
      <c r="A46" s="31" t="s">
        <v>278</v>
      </c>
      <c r="B46" s="31" t="s">
        <v>81</v>
      </c>
      <c r="C46" s="31">
        <v>1</v>
      </c>
      <c r="D46" s="31" t="s">
        <v>216</v>
      </c>
      <c r="E46" s="31">
        <v>0.5</v>
      </c>
      <c r="F46" s="31"/>
    </row>
    <row r="47" spans="1:6" ht="31" x14ac:dyDescent="0.35">
      <c r="A47" s="31" t="s">
        <v>293</v>
      </c>
      <c r="B47" s="31" t="s">
        <v>81</v>
      </c>
      <c r="C47" s="31">
        <v>1</v>
      </c>
      <c r="D47" s="31" t="s">
        <v>216</v>
      </c>
      <c r="E47" s="31">
        <v>0.5</v>
      </c>
      <c r="F47" s="31"/>
    </row>
    <row r="48" spans="1:6" ht="62" x14ac:dyDescent="0.35">
      <c r="A48" s="31" t="s">
        <v>296</v>
      </c>
      <c r="B48" s="31" t="s">
        <v>103</v>
      </c>
      <c r="C48" s="31">
        <v>1</v>
      </c>
      <c r="D48" s="31" t="s">
        <v>216</v>
      </c>
      <c r="E48" s="31">
        <v>0.5</v>
      </c>
      <c r="F48" s="31"/>
    </row>
    <row r="49" spans="1:6" ht="17.5" x14ac:dyDescent="0.35">
      <c r="A49" s="58" t="s">
        <v>46</v>
      </c>
      <c r="B49" s="2"/>
      <c r="C49" s="2"/>
      <c r="D49" s="2"/>
      <c r="E49" s="2"/>
      <c r="F49" s="2"/>
    </row>
    <row r="50" spans="1:6" ht="17.5" x14ac:dyDescent="0.35">
      <c r="A50" s="58" t="s">
        <v>47</v>
      </c>
      <c r="B50" s="2"/>
      <c r="C50" s="2"/>
      <c r="D50" s="2"/>
      <c r="E50" s="2"/>
      <c r="F50" s="2"/>
    </row>
    <row r="51" spans="1:6" ht="17.5" x14ac:dyDescent="0.35">
      <c r="A51" s="58" t="s">
        <v>48</v>
      </c>
      <c r="B51" s="2"/>
      <c r="C51" s="2"/>
      <c r="D51" s="2"/>
      <c r="E51" s="2"/>
      <c r="F51" s="2"/>
    </row>
    <row r="52" spans="1:6" ht="17.5" x14ac:dyDescent="0.35">
      <c r="A52" s="58" t="s">
        <v>49</v>
      </c>
      <c r="B52" s="2"/>
      <c r="C52" s="2"/>
      <c r="D52" s="2"/>
      <c r="E52" s="2"/>
      <c r="F52" s="2"/>
    </row>
    <row r="53" spans="1:6" ht="17.5" x14ac:dyDescent="0.35">
      <c r="A53" s="58" t="s">
        <v>50</v>
      </c>
      <c r="B53" s="2"/>
      <c r="C53" s="2"/>
      <c r="D53" s="2"/>
      <c r="E53" s="2"/>
      <c r="F53" s="2"/>
    </row>
    <row r="54" spans="1:6" ht="46.5" x14ac:dyDescent="0.35">
      <c r="A54" s="31" t="s">
        <v>236</v>
      </c>
      <c r="B54" s="31" t="s">
        <v>237</v>
      </c>
      <c r="C54" s="34">
        <v>1</v>
      </c>
      <c r="D54" s="34" t="s">
        <v>216</v>
      </c>
      <c r="E54" s="34">
        <v>0.5</v>
      </c>
      <c r="F54" s="31"/>
    </row>
    <row r="55" spans="1:6" ht="31" x14ac:dyDescent="0.35">
      <c r="A55" s="31" t="s">
        <v>242</v>
      </c>
      <c r="B55" s="31" t="s">
        <v>243</v>
      </c>
      <c r="C55" s="31">
        <v>1</v>
      </c>
      <c r="D55" s="31" t="s">
        <v>216</v>
      </c>
      <c r="E55" s="31">
        <v>0.5</v>
      </c>
      <c r="F55" s="31"/>
    </row>
    <row r="56" spans="1:6" ht="17.5" x14ac:dyDescent="0.35">
      <c r="A56" s="58" t="s">
        <v>53</v>
      </c>
      <c r="B56" s="2"/>
      <c r="C56" s="2"/>
      <c r="D56" s="2"/>
      <c r="E56" s="2"/>
      <c r="F56" s="2"/>
    </row>
    <row r="57" spans="1:6" ht="17.5" x14ac:dyDescent="0.35">
      <c r="A57" s="58" t="s">
        <v>54</v>
      </c>
      <c r="B57" s="2"/>
      <c r="C57" s="2"/>
      <c r="D57" s="2"/>
      <c r="E57" s="2"/>
      <c r="F57" s="2"/>
    </row>
    <row r="58" spans="1:6" ht="31" x14ac:dyDescent="0.35">
      <c r="A58" s="31" t="s">
        <v>184</v>
      </c>
      <c r="B58" s="31" t="s">
        <v>81</v>
      </c>
      <c r="C58" s="31">
        <v>1</v>
      </c>
      <c r="D58" s="31">
        <v>1</v>
      </c>
      <c r="E58" s="31"/>
      <c r="F58" s="31"/>
    </row>
    <row r="59" spans="1:6" ht="31" x14ac:dyDescent="0.35">
      <c r="A59" s="31" t="s">
        <v>184</v>
      </c>
      <c r="B59" s="31" t="s">
        <v>185</v>
      </c>
      <c r="C59" s="31">
        <v>1</v>
      </c>
      <c r="D59" s="31">
        <v>1</v>
      </c>
      <c r="E59" s="31"/>
      <c r="F59" s="31"/>
    </row>
    <row r="60" spans="1:6" ht="62" x14ac:dyDescent="0.35">
      <c r="A60" s="31" t="s">
        <v>440</v>
      </c>
      <c r="B60" s="31" t="s">
        <v>441</v>
      </c>
      <c r="C60" s="31">
        <v>1</v>
      </c>
      <c r="D60" s="31">
        <v>1</v>
      </c>
      <c r="E60" s="31"/>
      <c r="F60" s="31"/>
    </row>
    <row r="61" spans="1:6" ht="17.5" x14ac:dyDescent="0.35">
      <c r="A61" s="58" t="s">
        <v>55</v>
      </c>
      <c r="B61" s="2"/>
      <c r="C61" s="2"/>
      <c r="D61" s="2"/>
      <c r="E61" s="2"/>
      <c r="F61" s="2"/>
    </row>
    <row r="62" spans="1:6" ht="17.5" x14ac:dyDescent="0.35">
      <c r="A62" s="58" t="s">
        <v>56</v>
      </c>
      <c r="B62" s="10"/>
      <c r="C62" s="2"/>
      <c r="D62" s="2"/>
      <c r="E62" s="2"/>
      <c r="F62" s="2"/>
    </row>
    <row r="63" spans="1:6" ht="17.5" x14ac:dyDescent="0.35">
      <c r="A63" s="58" t="s">
        <v>57</v>
      </c>
      <c r="B63" s="2"/>
      <c r="C63" s="2"/>
      <c r="D63" s="2"/>
      <c r="E63" s="2"/>
      <c r="F63" s="2"/>
    </row>
    <row r="64" spans="1:6" ht="15.5" x14ac:dyDescent="0.35">
      <c r="A64" s="9" t="s">
        <v>58</v>
      </c>
      <c r="B64" s="2"/>
      <c r="C64" s="2"/>
      <c r="D64" s="2"/>
      <c r="E64" s="2"/>
      <c r="F64" s="2"/>
    </row>
    <row r="65" spans="1:6" ht="46.5" x14ac:dyDescent="0.35">
      <c r="A65" s="100" t="s">
        <v>190</v>
      </c>
      <c r="B65" s="100" t="s">
        <v>81</v>
      </c>
      <c r="C65" s="100">
        <v>1</v>
      </c>
      <c r="D65" s="31">
        <v>1</v>
      </c>
      <c r="E65" s="100"/>
      <c r="F65" s="100"/>
    </row>
    <row r="66" spans="1:6" ht="62" x14ac:dyDescent="0.35">
      <c r="A66" s="100" t="s">
        <v>191</v>
      </c>
      <c r="B66" s="100" t="s">
        <v>103</v>
      </c>
      <c r="C66" s="100">
        <v>1</v>
      </c>
      <c r="D66" s="31">
        <v>1</v>
      </c>
      <c r="E66" s="100"/>
      <c r="F66" s="100"/>
    </row>
    <row r="67" spans="1:6" ht="31" x14ac:dyDescent="0.35">
      <c r="A67" s="100" t="s">
        <v>193</v>
      </c>
      <c r="B67" s="100" t="s">
        <v>81</v>
      </c>
      <c r="C67" s="100">
        <v>1</v>
      </c>
      <c r="D67" s="31">
        <v>1</v>
      </c>
      <c r="E67" s="100"/>
      <c r="F67" s="100"/>
    </row>
    <row r="68" spans="1:6" ht="62" x14ac:dyDescent="0.35">
      <c r="A68" s="100" t="s">
        <v>207</v>
      </c>
      <c r="B68" s="100" t="s">
        <v>204</v>
      </c>
      <c r="C68" s="100">
        <v>1</v>
      </c>
      <c r="D68" s="31">
        <v>1</v>
      </c>
      <c r="E68" s="100"/>
      <c r="F68" s="100"/>
    </row>
    <row r="69" spans="1:6" ht="46.5" x14ac:dyDescent="0.35">
      <c r="A69" s="31" t="s">
        <v>207</v>
      </c>
      <c r="B69" s="31" t="s">
        <v>208</v>
      </c>
      <c r="C69" s="31">
        <v>1</v>
      </c>
      <c r="D69" s="31">
        <v>1</v>
      </c>
      <c r="E69" s="31"/>
      <c r="F69" s="31"/>
    </row>
    <row r="70" spans="1:6" ht="46.5" x14ac:dyDescent="0.35">
      <c r="A70" s="31" t="s">
        <v>192</v>
      </c>
      <c r="B70" s="31" t="s">
        <v>100</v>
      </c>
      <c r="C70" s="31">
        <v>1</v>
      </c>
      <c r="D70" s="31"/>
      <c r="E70" s="31">
        <v>0.5</v>
      </c>
      <c r="F70" s="31"/>
    </row>
    <row r="71" spans="1:6" ht="46.5" x14ac:dyDescent="0.35">
      <c r="A71" s="31" t="s">
        <v>198</v>
      </c>
      <c r="B71" s="31" t="s">
        <v>81</v>
      </c>
      <c r="C71" s="31">
        <v>1</v>
      </c>
      <c r="D71" s="31"/>
      <c r="E71" s="31">
        <v>0.5</v>
      </c>
      <c r="F71" s="31"/>
    </row>
    <row r="72" spans="1:6" ht="62" x14ac:dyDescent="0.35">
      <c r="A72" s="31" t="s">
        <v>203</v>
      </c>
      <c r="B72" s="31" t="s">
        <v>204</v>
      </c>
      <c r="C72" s="31">
        <v>1</v>
      </c>
      <c r="D72" s="31"/>
      <c r="E72" s="31">
        <v>0.5</v>
      </c>
      <c r="F72" s="31"/>
    </row>
    <row r="73" spans="1:6" ht="46.5" x14ac:dyDescent="0.35">
      <c r="A73" s="31" t="s">
        <v>203</v>
      </c>
      <c r="B73" s="31" t="s">
        <v>81</v>
      </c>
      <c r="C73" s="31">
        <v>1</v>
      </c>
      <c r="D73" s="31"/>
      <c r="E73" s="31">
        <v>0.5</v>
      </c>
      <c r="F73" s="31"/>
    </row>
    <row r="74" spans="1:6" ht="46.5" x14ac:dyDescent="0.35">
      <c r="A74" s="31" t="s">
        <v>206</v>
      </c>
      <c r="B74" s="31" t="s">
        <v>81</v>
      </c>
      <c r="C74" s="31">
        <v>1</v>
      </c>
      <c r="D74" s="31"/>
      <c r="E74" s="31">
        <v>0.5</v>
      </c>
      <c r="F74" s="31"/>
    </row>
    <row r="75" spans="1:6" ht="17.5" x14ac:dyDescent="0.35">
      <c r="A75" s="58" t="s">
        <v>59</v>
      </c>
      <c r="B75" s="2"/>
      <c r="C75" s="2"/>
      <c r="D75" s="2"/>
      <c r="E75" s="2"/>
      <c r="F75" s="2"/>
    </row>
    <row r="76" spans="1:6" ht="46.5" x14ac:dyDescent="0.35">
      <c r="A76" s="31" t="s">
        <v>219</v>
      </c>
      <c r="B76" s="31" t="s">
        <v>81</v>
      </c>
      <c r="C76" s="31">
        <v>1</v>
      </c>
      <c r="D76" s="31">
        <v>1</v>
      </c>
      <c r="E76" s="31"/>
      <c r="F76" s="31"/>
    </row>
    <row r="77" spans="1:6" ht="62" x14ac:dyDescent="0.35">
      <c r="A77" s="31" t="s">
        <v>219</v>
      </c>
      <c r="B77" s="31" t="s">
        <v>204</v>
      </c>
      <c r="C77" s="31">
        <v>1</v>
      </c>
      <c r="D77" s="31" t="s">
        <v>216</v>
      </c>
      <c r="E77" s="31">
        <v>0.5</v>
      </c>
      <c r="F77" s="31"/>
    </row>
    <row r="78" spans="1:6" ht="62" x14ac:dyDescent="0.35">
      <c r="A78" s="31" t="s">
        <v>219</v>
      </c>
      <c r="B78" s="31" t="s">
        <v>204</v>
      </c>
      <c r="C78" s="31">
        <v>1</v>
      </c>
      <c r="D78" s="31" t="s">
        <v>216</v>
      </c>
      <c r="E78" s="31">
        <v>0.5</v>
      </c>
      <c r="F78" s="31"/>
    </row>
    <row r="79" spans="1:6" ht="31" x14ac:dyDescent="0.35">
      <c r="A79" s="31" t="s">
        <v>226</v>
      </c>
      <c r="B79" s="31" t="s">
        <v>86</v>
      </c>
      <c r="C79" s="31">
        <v>1</v>
      </c>
      <c r="D79" s="31" t="s">
        <v>216</v>
      </c>
      <c r="E79" s="31">
        <v>0.5</v>
      </c>
      <c r="F79" s="31"/>
    </row>
    <row r="80" spans="1:6" ht="15.5" x14ac:dyDescent="0.35">
      <c r="A80" s="9" t="s">
        <v>60</v>
      </c>
      <c r="B80" s="2"/>
      <c r="C80" s="2"/>
      <c r="D80" s="2"/>
      <c r="E80" s="2"/>
      <c r="F80" s="2"/>
    </row>
    <row r="81" spans="1:6" ht="17.5" x14ac:dyDescent="0.35">
      <c r="A81" s="58" t="s">
        <v>62</v>
      </c>
      <c r="B81" s="2"/>
      <c r="C81" s="2"/>
      <c r="D81" s="2"/>
      <c r="E81" s="2"/>
      <c r="F81" s="2"/>
    </row>
    <row r="82" spans="1:6" ht="17.5" x14ac:dyDescent="0.35">
      <c r="A82" s="58" t="s">
        <v>63</v>
      </c>
      <c r="B82" s="2"/>
      <c r="C82" s="2"/>
      <c r="D82" s="2"/>
      <c r="E82" s="2"/>
      <c r="F82" s="2"/>
    </row>
    <row r="83" spans="1:6" ht="17.5" x14ac:dyDescent="0.35">
      <c r="A83" s="70" t="s">
        <v>442</v>
      </c>
      <c r="B83" s="2"/>
      <c r="C83" s="10"/>
      <c r="D83" s="10"/>
      <c r="E83" s="10"/>
      <c r="F83" s="2"/>
    </row>
    <row r="84" spans="1:6" ht="15.5" x14ac:dyDescent="0.35">
      <c r="A84" s="12" t="s">
        <v>65</v>
      </c>
      <c r="B84" s="11"/>
      <c r="C84" s="39">
        <f>SUM(C4:C83)</f>
        <v>54</v>
      </c>
      <c r="D84" s="39">
        <v>35</v>
      </c>
      <c r="E84" s="39">
        <v>19</v>
      </c>
      <c r="F84" s="11"/>
    </row>
  </sheetData>
  <mergeCells count="5">
    <mergeCell ref="A1:A2"/>
    <mergeCell ref="B1:B2"/>
    <mergeCell ref="C1:C2"/>
    <mergeCell ref="D1:E1"/>
    <mergeCell ref="F1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6"/>
  <sheetViews>
    <sheetView topLeftCell="A63" zoomScale="90" zoomScaleNormal="90" workbookViewId="0">
      <selection activeCell="G70" sqref="G70"/>
    </sheetView>
  </sheetViews>
  <sheetFormatPr defaultColWidth="47.453125" defaultRowHeight="14.5" x14ac:dyDescent="0.35"/>
  <cols>
    <col min="1" max="1" width="54.453125" customWidth="1"/>
    <col min="2" max="2" width="41.26953125" customWidth="1"/>
    <col min="3" max="3" width="11.7265625" customWidth="1"/>
    <col min="4" max="4" width="8.26953125" customWidth="1"/>
    <col min="5" max="5" width="8" customWidth="1"/>
    <col min="6" max="6" width="27.54296875" customWidth="1"/>
  </cols>
  <sheetData>
    <row r="1" spans="1:9" ht="15.5" x14ac:dyDescent="0.35">
      <c r="A1" s="125" t="s">
        <v>1</v>
      </c>
      <c r="B1" s="125" t="s">
        <v>2</v>
      </c>
      <c r="C1" s="125" t="s">
        <v>3</v>
      </c>
      <c r="D1" s="125" t="s">
        <v>4</v>
      </c>
      <c r="E1" s="125"/>
      <c r="F1" s="121" t="s">
        <v>66</v>
      </c>
    </row>
    <row r="2" spans="1:9" ht="31" x14ac:dyDescent="0.35">
      <c r="A2" s="125"/>
      <c r="B2" s="125"/>
      <c r="C2" s="125"/>
      <c r="D2" s="100" t="s">
        <v>5</v>
      </c>
      <c r="E2" s="100" t="s">
        <v>6</v>
      </c>
      <c r="F2" s="122"/>
    </row>
    <row r="3" spans="1:9" ht="15.5" x14ac:dyDescent="0.35">
      <c r="A3" s="1">
        <v>2</v>
      </c>
      <c r="B3" s="1">
        <v>3</v>
      </c>
      <c r="C3" s="1">
        <v>4</v>
      </c>
      <c r="D3" s="1">
        <v>5</v>
      </c>
      <c r="E3" s="1">
        <v>6</v>
      </c>
      <c r="F3" s="1">
        <v>7</v>
      </c>
    </row>
    <row r="4" spans="1:9" s="60" customFormat="1" ht="18.5" x14ac:dyDescent="0.45">
      <c r="A4" s="42" t="s">
        <v>7</v>
      </c>
      <c r="B4" s="2"/>
      <c r="C4" s="2"/>
      <c r="D4" s="2"/>
      <c r="E4" s="2"/>
      <c r="F4" s="2"/>
      <c r="G4" s="63"/>
      <c r="H4" s="63"/>
      <c r="I4" s="63"/>
    </row>
    <row r="5" spans="1:9" s="60" customFormat="1" ht="18.5" x14ac:dyDescent="0.45">
      <c r="A5" s="42" t="s">
        <v>10</v>
      </c>
      <c r="B5" s="2"/>
      <c r="C5" s="2"/>
      <c r="D5" s="2"/>
      <c r="E5" s="2"/>
      <c r="F5" s="2"/>
      <c r="G5" s="33"/>
      <c r="H5" s="64"/>
      <c r="I5" s="63"/>
    </row>
    <row r="6" spans="1:9" ht="17.5" x14ac:dyDescent="0.35">
      <c r="A6" s="42" t="s">
        <v>13</v>
      </c>
      <c r="B6" s="2"/>
      <c r="C6" s="2"/>
      <c r="D6" s="2"/>
      <c r="E6" s="2"/>
      <c r="F6" s="2"/>
      <c r="G6" s="33"/>
      <c r="H6" s="64"/>
      <c r="I6" s="27"/>
    </row>
    <row r="7" spans="1:9" ht="17.5" x14ac:dyDescent="0.35">
      <c r="A7" s="42" t="s">
        <v>15</v>
      </c>
      <c r="B7" s="2"/>
      <c r="C7" s="2"/>
      <c r="D7" s="2"/>
      <c r="E7" s="2"/>
      <c r="F7" s="2"/>
      <c r="G7" s="26"/>
      <c r="H7" s="65"/>
      <c r="I7" s="27"/>
    </row>
    <row r="8" spans="1:9" ht="17.5" x14ac:dyDescent="0.35">
      <c r="A8" s="42" t="s">
        <v>16</v>
      </c>
      <c r="B8" s="2"/>
      <c r="C8" s="2"/>
      <c r="D8" s="2"/>
      <c r="E8" s="2"/>
      <c r="F8" s="2"/>
      <c r="G8" s="62"/>
      <c r="H8" s="33"/>
      <c r="I8" s="27"/>
    </row>
    <row r="9" spans="1:9" ht="17.5" x14ac:dyDescent="0.35">
      <c r="A9" s="42" t="s">
        <v>20</v>
      </c>
      <c r="B9" s="2"/>
      <c r="C9" s="2"/>
      <c r="D9" s="2"/>
      <c r="E9" s="2"/>
      <c r="F9" s="2"/>
      <c r="G9" s="27"/>
      <c r="H9" s="27"/>
      <c r="I9" s="27"/>
    </row>
    <row r="10" spans="1:9" ht="31" x14ac:dyDescent="0.35">
      <c r="A10" s="54" t="s">
        <v>138</v>
      </c>
      <c r="B10" s="54" t="s">
        <v>29</v>
      </c>
      <c r="C10" s="54">
        <v>1</v>
      </c>
      <c r="D10" s="54">
        <v>1</v>
      </c>
      <c r="E10" s="54"/>
      <c r="F10" s="54"/>
      <c r="G10" s="27"/>
      <c r="H10" s="27"/>
      <c r="I10" s="27"/>
    </row>
    <row r="11" spans="1:9" ht="31" x14ac:dyDescent="0.35">
      <c r="A11" s="54" t="s">
        <v>138</v>
      </c>
      <c r="B11" s="54" t="s">
        <v>139</v>
      </c>
      <c r="C11" s="54">
        <v>1</v>
      </c>
      <c r="D11" s="54">
        <v>1</v>
      </c>
      <c r="E11" s="54"/>
      <c r="F11" s="54"/>
      <c r="G11" s="27"/>
      <c r="H11" s="27"/>
      <c r="I11" s="27"/>
    </row>
    <row r="12" spans="1:9" ht="31" x14ac:dyDescent="0.35">
      <c r="A12" s="54" t="s">
        <v>138</v>
      </c>
      <c r="B12" s="54" t="s">
        <v>140</v>
      </c>
      <c r="C12" s="54">
        <v>1</v>
      </c>
      <c r="D12" s="54">
        <v>1</v>
      </c>
      <c r="E12" s="54"/>
      <c r="F12" s="54"/>
      <c r="G12" s="27"/>
      <c r="H12" s="27"/>
      <c r="I12" s="27"/>
    </row>
    <row r="13" spans="1:9" ht="15.5" x14ac:dyDescent="0.35">
      <c r="A13" s="54" t="s">
        <v>138</v>
      </c>
      <c r="B13" s="54" t="s">
        <v>36</v>
      </c>
      <c r="C13" s="54">
        <v>1</v>
      </c>
      <c r="D13" s="54">
        <v>1</v>
      </c>
      <c r="E13" s="54"/>
      <c r="F13" s="54"/>
      <c r="G13" s="27"/>
      <c r="H13" s="27"/>
      <c r="I13" s="27"/>
    </row>
    <row r="14" spans="1:9" ht="31" x14ac:dyDescent="0.35">
      <c r="A14" s="54" t="s">
        <v>141</v>
      </c>
      <c r="B14" s="54" t="s">
        <v>142</v>
      </c>
      <c r="C14" s="54">
        <v>1</v>
      </c>
      <c r="D14" s="54">
        <v>1</v>
      </c>
      <c r="E14" s="54"/>
      <c r="F14" s="54"/>
      <c r="G14" s="27"/>
      <c r="H14" s="27"/>
      <c r="I14" s="27"/>
    </row>
    <row r="15" spans="1:9" ht="31" x14ac:dyDescent="0.35">
      <c r="A15" s="54" t="s">
        <v>144</v>
      </c>
      <c r="B15" s="54" t="s">
        <v>143</v>
      </c>
      <c r="C15" s="54">
        <v>2</v>
      </c>
      <c r="D15" s="54">
        <v>2</v>
      </c>
      <c r="E15" s="54"/>
      <c r="F15" s="54"/>
      <c r="G15" s="27"/>
      <c r="H15" s="27"/>
      <c r="I15" s="27"/>
    </row>
    <row r="16" spans="1:9" ht="15.5" x14ac:dyDescent="0.35">
      <c r="A16" s="54" t="s">
        <v>145</v>
      </c>
      <c r="B16" s="54" t="s">
        <v>39</v>
      </c>
      <c r="C16" s="54">
        <v>1</v>
      </c>
      <c r="D16" s="54">
        <v>1</v>
      </c>
      <c r="E16" s="54"/>
      <c r="F16" s="54"/>
      <c r="G16" s="27"/>
      <c r="H16" s="27"/>
      <c r="I16" s="27"/>
    </row>
    <row r="17" spans="1:9" s="60" customFormat="1" ht="18.5" x14ac:dyDescent="0.45">
      <c r="A17" s="54" t="s">
        <v>145</v>
      </c>
      <c r="B17" s="81" t="s">
        <v>38</v>
      </c>
      <c r="C17" s="81">
        <v>1</v>
      </c>
      <c r="D17" s="54">
        <v>1</v>
      </c>
      <c r="E17" s="97"/>
      <c r="F17" s="97"/>
      <c r="G17" s="63"/>
      <c r="H17" s="63"/>
      <c r="I17" s="63"/>
    </row>
    <row r="18" spans="1:9" s="60" customFormat="1" ht="18.5" x14ac:dyDescent="0.45">
      <c r="A18" s="54" t="s">
        <v>145</v>
      </c>
      <c r="B18" s="54" t="s">
        <v>41</v>
      </c>
      <c r="C18" s="54">
        <v>1</v>
      </c>
      <c r="D18" s="54">
        <v>1</v>
      </c>
      <c r="E18" s="54"/>
      <c r="F18" s="54"/>
      <c r="G18" s="63"/>
      <c r="H18" s="63"/>
      <c r="I18" s="63"/>
    </row>
    <row r="19" spans="1:9" ht="15.5" x14ac:dyDescent="0.35">
      <c r="A19" s="54" t="s">
        <v>145</v>
      </c>
      <c r="B19" s="54" t="s">
        <v>37</v>
      </c>
      <c r="C19" s="54">
        <v>1</v>
      </c>
      <c r="D19" s="54">
        <v>1</v>
      </c>
      <c r="E19" s="54"/>
      <c r="F19" s="54"/>
      <c r="G19" s="27"/>
      <c r="H19" s="27"/>
      <c r="I19" s="27"/>
    </row>
    <row r="20" spans="1:9" ht="15.5" x14ac:dyDescent="0.35">
      <c r="A20" s="54" t="s">
        <v>145</v>
      </c>
      <c r="B20" s="54" t="s">
        <v>40</v>
      </c>
      <c r="C20" s="54">
        <v>1</v>
      </c>
      <c r="D20" s="54">
        <v>1</v>
      </c>
      <c r="E20" s="54"/>
      <c r="F20" s="54"/>
      <c r="G20" s="27"/>
      <c r="H20" s="27"/>
      <c r="I20" s="27"/>
    </row>
    <row r="21" spans="1:9" ht="15.5" x14ac:dyDescent="0.35">
      <c r="A21" s="54" t="s">
        <v>145</v>
      </c>
      <c r="B21" s="54" t="s">
        <v>37</v>
      </c>
      <c r="C21" s="54">
        <v>1</v>
      </c>
      <c r="D21" s="54">
        <v>1</v>
      </c>
      <c r="E21" s="54"/>
      <c r="F21" s="54"/>
      <c r="G21" s="27"/>
      <c r="H21" s="27"/>
      <c r="I21" s="27"/>
    </row>
    <row r="22" spans="1:9" ht="46.5" x14ac:dyDescent="0.35">
      <c r="A22" s="54" t="s">
        <v>146</v>
      </c>
      <c r="B22" s="54" t="s">
        <v>28</v>
      </c>
      <c r="C22" s="54">
        <v>1</v>
      </c>
      <c r="D22" s="54">
        <v>1</v>
      </c>
      <c r="E22" s="54"/>
      <c r="F22" s="54"/>
      <c r="G22" s="27"/>
      <c r="H22" s="27"/>
      <c r="I22" s="27"/>
    </row>
    <row r="23" spans="1:9" ht="62" x14ac:dyDescent="0.35">
      <c r="A23" s="54" t="s">
        <v>147</v>
      </c>
      <c r="B23" s="54" t="s">
        <v>23</v>
      </c>
      <c r="C23" s="54">
        <v>1</v>
      </c>
      <c r="D23" s="54">
        <v>1</v>
      </c>
      <c r="E23" s="54"/>
      <c r="F23" s="54"/>
      <c r="G23" s="27"/>
      <c r="H23" s="27"/>
      <c r="I23" s="27"/>
    </row>
    <row r="24" spans="1:9" ht="46.5" x14ac:dyDescent="0.35">
      <c r="A24" s="54" t="s">
        <v>150</v>
      </c>
      <c r="B24" s="54" t="s">
        <v>21</v>
      </c>
      <c r="C24" s="54">
        <v>4</v>
      </c>
      <c r="D24" s="54">
        <v>4</v>
      </c>
      <c r="E24" s="54"/>
      <c r="F24" s="82"/>
      <c r="G24" s="27"/>
      <c r="H24" s="27"/>
      <c r="I24" s="27"/>
    </row>
    <row r="25" spans="1:9" ht="31" x14ac:dyDescent="0.35">
      <c r="A25" s="54" t="s">
        <v>151</v>
      </c>
      <c r="B25" s="54" t="s">
        <v>152</v>
      </c>
      <c r="C25" s="54">
        <v>2</v>
      </c>
      <c r="D25" s="54">
        <v>2</v>
      </c>
      <c r="E25" s="97"/>
      <c r="F25" s="98"/>
      <c r="G25" s="27"/>
      <c r="H25" s="27"/>
      <c r="I25" s="27"/>
    </row>
    <row r="26" spans="1:9" ht="62" x14ac:dyDescent="0.35">
      <c r="A26" s="54" t="s">
        <v>155</v>
      </c>
      <c r="B26" s="54" t="s">
        <v>12</v>
      </c>
      <c r="C26" s="54">
        <v>1</v>
      </c>
      <c r="D26" s="54">
        <v>1</v>
      </c>
      <c r="E26" s="54"/>
      <c r="F26" s="54"/>
      <c r="G26" s="27"/>
      <c r="H26" s="27"/>
      <c r="I26" s="27"/>
    </row>
    <row r="27" spans="1:9" s="60" customFormat="1" ht="62" x14ac:dyDescent="0.45">
      <c r="A27" s="31" t="s">
        <v>308</v>
      </c>
      <c r="B27" s="31" t="s">
        <v>51</v>
      </c>
      <c r="C27" s="31">
        <v>1</v>
      </c>
      <c r="D27" s="31">
        <v>1</v>
      </c>
      <c r="E27" s="31"/>
      <c r="F27" s="31"/>
      <c r="G27" s="63"/>
      <c r="H27" s="63"/>
      <c r="I27" s="63"/>
    </row>
    <row r="28" spans="1:9" ht="62" x14ac:dyDescent="0.35">
      <c r="A28" s="31" t="s">
        <v>308</v>
      </c>
      <c r="B28" s="31" t="s">
        <v>117</v>
      </c>
      <c r="C28" s="31">
        <v>1</v>
      </c>
      <c r="D28" s="31">
        <v>1</v>
      </c>
      <c r="E28" s="31"/>
      <c r="F28" s="31"/>
      <c r="G28" s="27"/>
      <c r="H28" s="27"/>
      <c r="I28" s="27"/>
    </row>
    <row r="29" spans="1:9" ht="46.5" x14ac:dyDescent="0.35">
      <c r="A29" s="31" t="s">
        <v>309</v>
      </c>
      <c r="B29" s="31" t="s">
        <v>124</v>
      </c>
      <c r="C29" s="31">
        <v>1</v>
      </c>
      <c r="D29" s="31">
        <v>1</v>
      </c>
      <c r="E29" s="31"/>
      <c r="F29" s="31"/>
      <c r="G29" s="27"/>
      <c r="H29" s="27"/>
      <c r="I29" s="27"/>
    </row>
    <row r="30" spans="1:9" ht="46.5" x14ac:dyDescent="0.35">
      <c r="A30" s="31" t="s">
        <v>315</v>
      </c>
      <c r="B30" s="31" t="s">
        <v>51</v>
      </c>
      <c r="C30" s="31">
        <v>1</v>
      </c>
      <c r="D30" s="31">
        <v>1</v>
      </c>
      <c r="E30" s="31"/>
      <c r="F30" s="31"/>
      <c r="G30" s="27"/>
      <c r="H30" s="27"/>
      <c r="I30" s="27"/>
    </row>
    <row r="31" spans="1:9" s="60" customFormat="1" ht="46.5" x14ac:dyDescent="0.45">
      <c r="A31" s="31" t="s">
        <v>316</v>
      </c>
      <c r="B31" s="31" t="s">
        <v>320</v>
      </c>
      <c r="C31" s="31">
        <v>1</v>
      </c>
      <c r="D31" s="31">
        <v>1</v>
      </c>
      <c r="E31" s="31"/>
      <c r="F31" s="31"/>
      <c r="G31" s="63"/>
      <c r="H31" s="63"/>
      <c r="I31" s="63"/>
    </row>
    <row r="32" spans="1:9" ht="62" x14ac:dyDescent="0.35">
      <c r="A32" s="31" t="s">
        <v>354</v>
      </c>
      <c r="B32" s="31" t="s">
        <v>124</v>
      </c>
      <c r="C32" s="31">
        <v>1</v>
      </c>
      <c r="D32" s="31">
        <v>1</v>
      </c>
      <c r="E32" s="31"/>
      <c r="F32" s="31"/>
      <c r="G32" s="27"/>
      <c r="H32" s="27"/>
      <c r="I32" s="27"/>
    </row>
    <row r="33" spans="1:9" ht="46.5" x14ac:dyDescent="0.35">
      <c r="A33" s="31" t="s">
        <v>380</v>
      </c>
      <c r="B33" s="31" t="s">
        <v>124</v>
      </c>
      <c r="C33" s="31">
        <v>1</v>
      </c>
      <c r="D33" s="31" t="s">
        <v>216</v>
      </c>
      <c r="E33" s="31">
        <v>0.5</v>
      </c>
      <c r="F33" s="31"/>
      <c r="G33" s="27"/>
      <c r="H33" s="27"/>
      <c r="I33" s="27"/>
    </row>
    <row r="34" spans="1:9" ht="17.5" x14ac:dyDescent="0.35">
      <c r="A34" s="42" t="s">
        <v>26</v>
      </c>
      <c r="B34" s="2"/>
      <c r="C34" s="2"/>
      <c r="D34" s="2"/>
      <c r="E34" s="2"/>
      <c r="F34" s="2"/>
      <c r="G34" s="27"/>
      <c r="H34" s="27"/>
      <c r="I34" s="27"/>
    </row>
    <row r="35" spans="1:9" ht="17.5" x14ac:dyDescent="0.35">
      <c r="A35" s="42" t="s">
        <v>27</v>
      </c>
      <c r="B35" s="2"/>
      <c r="C35" s="2"/>
      <c r="D35" s="2"/>
      <c r="E35" s="2"/>
      <c r="F35" s="2"/>
      <c r="G35" s="27"/>
      <c r="H35" s="27"/>
      <c r="I35" s="27"/>
    </row>
    <row r="36" spans="1:9" ht="15.5" x14ac:dyDescent="0.35">
      <c r="A36" s="80" t="s">
        <v>154</v>
      </c>
      <c r="B36" s="54" t="s">
        <v>30</v>
      </c>
      <c r="C36" s="54">
        <v>1</v>
      </c>
      <c r="D36" s="54">
        <v>1</v>
      </c>
      <c r="E36" s="54"/>
      <c r="F36" s="82"/>
      <c r="G36" s="27"/>
      <c r="H36" s="27"/>
      <c r="I36" s="27"/>
    </row>
    <row r="37" spans="1:9" ht="15.5" x14ac:dyDescent="0.35">
      <c r="A37" s="80" t="s">
        <v>154</v>
      </c>
      <c r="B37" s="80" t="s">
        <v>22</v>
      </c>
      <c r="C37" s="80">
        <v>1</v>
      </c>
      <c r="D37" s="80">
        <v>1</v>
      </c>
      <c r="E37" s="80"/>
      <c r="F37" s="99"/>
      <c r="G37" s="27"/>
      <c r="H37" s="27"/>
      <c r="I37" s="27"/>
    </row>
    <row r="38" spans="1:9" ht="46.5" x14ac:dyDescent="0.35">
      <c r="A38" s="31" t="s">
        <v>215</v>
      </c>
      <c r="B38" s="31" t="s">
        <v>124</v>
      </c>
      <c r="C38" s="31">
        <v>1</v>
      </c>
      <c r="D38" s="31">
        <v>1</v>
      </c>
      <c r="E38" s="31"/>
      <c r="F38" s="31"/>
      <c r="G38" s="27"/>
      <c r="H38" s="27"/>
      <c r="I38" s="27"/>
    </row>
    <row r="39" spans="1:9" ht="17.5" x14ac:dyDescent="0.35">
      <c r="A39" s="42" t="s">
        <v>32</v>
      </c>
      <c r="B39" s="2"/>
      <c r="C39" s="2"/>
      <c r="D39" s="2"/>
      <c r="E39" s="2"/>
      <c r="F39" s="2"/>
      <c r="G39" s="27"/>
      <c r="H39" s="27"/>
      <c r="I39" s="27"/>
    </row>
    <row r="40" spans="1:9" ht="15.5" x14ac:dyDescent="0.35">
      <c r="A40" s="31" t="s">
        <v>427</v>
      </c>
      <c r="B40" s="32" t="s">
        <v>428</v>
      </c>
      <c r="C40" s="32">
        <v>1</v>
      </c>
      <c r="D40" s="31"/>
      <c r="E40" s="31"/>
      <c r="F40" s="31"/>
      <c r="G40" s="27"/>
      <c r="H40" s="27"/>
      <c r="I40" s="27"/>
    </row>
    <row r="41" spans="1:9" ht="15.5" x14ac:dyDescent="0.35">
      <c r="A41" s="31" t="s">
        <v>429</v>
      </c>
      <c r="B41" s="32" t="s">
        <v>430</v>
      </c>
      <c r="C41" s="32">
        <v>1</v>
      </c>
      <c r="D41" s="31"/>
      <c r="E41" s="31"/>
      <c r="F41" s="31"/>
      <c r="G41" s="27"/>
      <c r="H41" s="27"/>
      <c r="I41" s="27"/>
    </row>
    <row r="42" spans="1:9" ht="15.5" x14ac:dyDescent="0.35">
      <c r="A42" s="31" t="s">
        <v>429</v>
      </c>
      <c r="B42" s="32" t="s">
        <v>431</v>
      </c>
      <c r="C42" s="32">
        <v>1</v>
      </c>
      <c r="D42" s="31"/>
      <c r="E42" s="31"/>
      <c r="F42" s="31"/>
      <c r="G42" s="27"/>
      <c r="H42" s="27"/>
      <c r="I42" s="27"/>
    </row>
    <row r="43" spans="1:9" ht="17.5" x14ac:dyDescent="0.35">
      <c r="A43" s="42" t="s">
        <v>35</v>
      </c>
      <c r="B43" s="2"/>
      <c r="C43" s="2"/>
      <c r="D43" s="2"/>
      <c r="E43" s="2"/>
      <c r="F43" s="2"/>
      <c r="G43" s="27"/>
      <c r="H43" s="27"/>
      <c r="I43" s="27"/>
    </row>
    <row r="44" spans="1:9" ht="46.5" x14ac:dyDescent="0.35">
      <c r="A44" s="54" t="s">
        <v>156</v>
      </c>
      <c r="B44" s="54" t="s">
        <v>157</v>
      </c>
      <c r="C44" s="54">
        <v>28</v>
      </c>
      <c r="D44" s="54">
        <v>28</v>
      </c>
      <c r="E44" s="54"/>
      <c r="F44" s="54"/>
      <c r="G44" s="27"/>
      <c r="H44" s="27"/>
      <c r="I44" s="27"/>
    </row>
    <row r="45" spans="1:9" ht="46.5" x14ac:dyDescent="0.35">
      <c r="A45" s="31" t="s">
        <v>388</v>
      </c>
      <c r="B45" s="31" t="s">
        <v>124</v>
      </c>
      <c r="C45" s="31">
        <v>1</v>
      </c>
      <c r="D45" s="31">
        <v>1</v>
      </c>
      <c r="E45" s="31"/>
      <c r="F45" s="31"/>
    </row>
    <row r="46" spans="1:9" ht="17.5" x14ac:dyDescent="0.35">
      <c r="A46" s="42" t="s">
        <v>42</v>
      </c>
      <c r="B46" s="2"/>
      <c r="C46" s="2"/>
      <c r="D46" s="2"/>
      <c r="E46" s="2"/>
      <c r="F46" s="2"/>
    </row>
    <row r="47" spans="1:9" ht="17.5" x14ac:dyDescent="0.35">
      <c r="A47" s="58" t="s">
        <v>45</v>
      </c>
      <c r="B47" s="2"/>
      <c r="C47" s="2"/>
      <c r="D47" s="2"/>
      <c r="E47" s="2"/>
      <c r="F47" s="2"/>
    </row>
    <row r="48" spans="1:9" ht="46.5" x14ac:dyDescent="0.35">
      <c r="A48" s="31" t="s">
        <v>290</v>
      </c>
      <c r="B48" s="31" t="s">
        <v>51</v>
      </c>
      <c r="C48" s="31">
        <v>1</v>
      </c>
      <c r="D48" s="31">
        <v>1</v>
      </c>
      <c r="E48" s="31"/>
      <c r="F48" s="31"/>
    </row>
    <row r="49" spans="1:6" ht="46.5" x14ac:dyDescent="0.35">
      <c r="A49" s="31" t="s">
        <v>285</v>
      </c>
      <c r="B49" s="31" t="s">
        <v>286</v>
      </c>
      <c r="C49" s="31">
        <v>1</v>
      </c>
      <c r="D49" s="31" t="s">
        <v>216</v>
      </c>
      <c r="E49" s="31">
        <v>0.75</v>
      </c>
      <c r="F49" s="31"/>
    </row>
    <row r="50" spans="1:6" ht="17.5" x14ac:dyDescent="0.35">
      <c r="A50" s="58" t="s">
        <v>46</v>
      </c>
      <c r="B50" s="2"/>
      <c r="C50" s="2"/>
      <c r="D50" s="2"/>
      <c r="E50" s="2"/>
      <c r="F50" s="2"/>
    </row>
    <row r="51" spans="1:6" ht="17.5" x14ac:dyDescent="0.35">
      <c r="A51" s="58" t="s">
        <v>47</v>
      </c>
      <c r="B51" s="2"/>
      <c r="C51" s="2"/>
      <c r="D51" s="2"/>
      <c r="E51" s="2"/>
      <c r="F51" s="2"/>
    </row>
    <row r="52" spans="1:6" ht="46.5" x14ac:dyDescent="0.35">
      <c r="A52" s="54" t="s">
        <v>148</v>
      </c>
      <c r="B52" s="54" t="s">
        <v>21</v>
      </c>
      <c r="C52" s="54">
        <v>1</v>
      </c>
      <c r="D52" s="54">
        <v>1</v>
      </c>
      <c r="E52" s="54"/>
      <c r="F52" s="54"/>
    </row>
    <row r="53" spans="1:6" ht="17.5" x14ac:dyDescent="0.35">
      <c r="A53" s="58" t="s">
        <v>48</v>
      </c>
      <c r="B53" s="2"/>
      <c r="C53" s="2"/>
      <c r="D53" s="2"/>
      <c r="E53" s="2"/>
      <c r="F53" s="2"/>
    </row>
    <row r="54" spans="1:6" ht="46.5" x14ac:dyDescent="0.35">
      <c r="A54" s="54" t="s">
        <v>153</v>
      </c>
      <c r="B54" s="54" t="s">
        <v>149</v>
      </c>
      <c r="C54" s="54">
        <v>2</v>
      </c>
      <c r="D54" s="54">
        <v>2</v>
      </c>
      <c r="E54" s="54"/>
      <c r="F54" s="82"/>
    </row>
    <row r="55" spans="1:6" ht="17.5" x14ac:dyDescent="0.35">
      <c r="A55" s="58" t="s">
        <v>49</v>
      </c>
      <c r="B55" s="2"/>
      <c r="C55" s="2"/>
      <c r="D55" s="2"/>
      <c r="E55" s="2"/>
      <c r="F55" s="2"/>
    </row>
    <row r="56" spans="1:6" ht="17.5" x14ac:dyDescent="0.35">
      <c r="A56" s="58" t="s">
        <v>50</v>
      </c>
      <c r="B56" s="2"/>
      <c r="C56" s="2"/>
      <c r="D56" s="2"/>
      <c r="E56" s="2"/>
      <c r="F56" s="2"/>
    </row>
    <row r="57" spans="1:6" ht="46.5" x14ac:dyDescent="0.35">
      <c r="A57" s="31" t="s">
        <v>233</v>
      </c>
      <c r="B57" s="31" t="s">
        <v>51</v>
      </c>
      <c r="C57" s="31">
        <v>1</v>
      </c>
      <c r="D57" s="31">
        <v>1</v>
      </c>
      <c r="E57" s="31"/>
      <c r="F57" s="31"/>
    </row>
    <row r="58" spans="1:6" ht="46.5" x14ac:dyDescent="0.35">
      <c r="A58" s="31" t="s">
        <v>245</v>
      </c>
      <c r="B58" s="31" t="s">
        <v>51</v>
      </c>
      <c r="C58" s="31">
        <v>1</v>
      </c>
      <c r="D58" s="31">
        <v>1</v>
      </c>
      <c r="E58" s="31"/>
      <c r="F58" s="31"/>
    </row>
    <row r="59" spans="1:6" ht="17.5" x14ac:dyDescent="0.35">
      <c r="A59" s="58" t="s">
        <v>52</v>
      </c>
      <c r="B59" s="2"/>
      <c r="C59" s="2"/>
      <c r="D59" s="2"/>
      <c r="E59" s="2"/>
      <c r="F59" s="2"/>
    </row>
    <row r="60" spans="1:6" ht="17.5" x14ac:dyDescent="0.35">
      <c r="A60" s="58" t="s">
        <v>53</v>
      </c>
      <c r="B60" s="2"/>
      <c r="C60" s="2"/>
      <c r="D60" s="2"/>
      <c r="E60" s="2"/>
      <c r="F60" s="2"/>
    </row>
    <row r="61" spans="1:6" ht="17.5" x14ac:dyDescent="0.35">
      <c r="A61" s="58" t="s">
        <v>54</v>
      </c>
      <c r="B61" s="2"/>
      <c r="C61" s="2"/>
      <c r="D61" s="2"/>
      <c r="E61" s="2"/>
      <c r="F61" s="2"/>
    </row>
    <row r="62" spans="1:6" ht="17.5" x14ac:dyDescent="0.35">
      <c r="A62" s="58" t="s">
        <v>55</v>
      </c>
      <c r="B62" s="2"/>
      <c r="C62" s="2"/>
      <c r="D62" s="2"/>
      <c r="E62" s="2"/>
      <c r="F62" s="2"/>
    </row>
    <row r="63" spans="1:6" ht="17.5" x14ac:dyDescent="0.35">
      <c r="A63" s="58" t="s">
        <v>56</v>
      </c>
      <c r="B63" s="10"/>
      <c r="C63" s="2"/>
      <c r="D63" s="2"/>
      <c r="E63" s="2"/>
      <c r="F63" s="2"/>
    </row>
    <row r="64" spans="1:6" ht="17.5" x14ac:dyDescent="0.35">
      <c r="A64" s="58" t="s">
        <v>57</v>
      </c>
      <c r="B64" s="2"/>
      <c r="C64" s="2"/>
      <c r="D64" s="2"/>
      <c r="E64" s="2"/>
      <c r="F64" s="2"/>
    </row>
    <row r="65" spans="1:6" ht="15.5" x14ac:dyDescent="0.35">
      <c r="A65" s="9" t="s">
        <v>58</v>
      </c>
      <c r="B65" s="2"/>
      <c r="C65" s="2"/>
      <c r="D65" s="2"/>
      <c r="E65" s="2"/>
      <c r="F65" s="2"/>
    </row>
    <row r="66" spans="1:6" ht="77.5" x14ac:dyDescent="0.35">
      <c r="A66" s="31" t="s">
        <v>196</v>
      </c>
      <c r="B66" s="31" t="s">
        <v>51</v>
      </c>
      <c r="C66" s="31">
        <v>1</v>
      </c>
      <c r="D66" s="31">
        <v>1</v>
      </c>
      <c r="E66" s="31"/>
      <c r="F66" s="31"/>
    </row>
    <row r="67" spans="1:6" ht="46.5" x14ac:dyDescent="0.35">
      <c r="A67" s="31" t="s">
        <v>199</v>
      </c>
      <c r="B67" s="31" t="s">
        <v>95</v>
      </c>
      <c r="C67" s="31">
        <v>1</v>
      </c>
      <c r="D67" s="31"/>
      <c r="E67" s="31">
        <v>0.5</v>
      </c>
      <c r="F67" s="31"/>
    </row>
    <row r="68" spans="1:6" ht="62" x14ac:dyDescent="0.35">
      <c r="A68" s="31" t="s">
        <v>207</v>
      </c>
      <c r="B68" s="31" t="s">
        <v>14</v>
      </c>
      <c r="C68" s="31">
        <v>1</v>
      </c>
      <c r="D68" s="31"/>
      <c r="E68" s="31">
        <v>0.5</v>
      </c>
      <c r="F68" s="31"/>
    </row>
    <row r="69" spans="1:6" ht="33" customHeight="1" x14ac:dyDescent="0.35">
      <c r="A69" s="58" t="s">
        <v>59</v>
      </c>
      <c r="B69" s="2"/>
      <c r="C69" s="2"/>
      <c r="D69" s="2"/>
      <c r="E69" s="2"/>
      <c r="F69" s="2"/>
    </row>
    <row r="70" spans="1:6" ht="46.5" x14ac:dyDescent="0.35">
      <c r="A70" s="31" t="s">
        <v>227</v>
      </c>
      <c r="B70" s="31" t="s">
        <v>124</v>
      </c>
      <c r="C70" s="31">
        <v>1</v>
      </c>
      <c r="D70" s="31" t="s">
        <v>216</v>
      </c>
      <c r="E70" s="31">
        <v>0.8</v>
      </c>
      <c r="F70" s="31"/>
    </row>
    <row r="71" spans="1:6" ht="15.5" x14ac:dyDescent="0.35">
      <c r="A71" s="9" t="s">
        <v>60</v>
      </c>
      <c r="B71" s="2"/>
      <c r="C71" s="2"/>
      <c r="D71" s="2"/>
      <c r="E71" s="2"/>
      <c r="F71" s="2"/>
    </row>
    <row r="72" spans="1:6" ht="17.5" x14ac:dyDescent="0.35">
      <c r="A72" s="58" t="s">
        <v>62</v>
      </c>
      <c r="B72" s="2"/>
      <c r="C72" s="2"/>
      <c r="D72" s="2"/>
      <c r="E72" s="2"/>
      <c r="F72" s="2"/>
    </row>
    <row r="73" spans="1:6" ht="15.5" x14ac:dyDescent="0.35">
      <c r="A73" s="12" t="s">
        <v>65</v>
      </c>
      <c r="B73" s="11"/>
      <c r="C73" s="39">
        <f>SUM(C4:C72)</f>
        <v>75</v>
      </c>
      <c r="D73" s="39">
        <v>67</v>
      </c>
      <c r="E73" s="39">
        <v>8</v>
      </c>
      <c r="F73" s="11"/>
    </row>
    <row r="74" spans="1:6" x14ac:dyDescent="0.35">
      <c r="A74" s="8"/>
      <c r="B74" s="8"/>
      <c r="C74" s="8"/>
      <c r="D74" s="8"/>
      <c r="E74" s="8"/>
      <c r="F74" s="8"/>
    </row>
    <row r="75" spans="1:6" x14ac:dyDescent="0.35">
      <c r="A75" s="8"/>
      <c r="B75" s="8"/>
      <c r="C75" s="8"/>
      <c r="D75" s="8"/>
      <c r="E75" s="8"/>
      <c r="F75" s="8"/>
    </row>
    <row r="76" spans="1:6" x14ac:dyDescent="0.35">
      <c r="A76" s="8"/>
      <c r="B76" s="18"/>
      <c r="C76" s="8"/>
      <c r="D76" s="8"/>
      <c r="E76" s="8"/>
      <c r="F76" s="8"/>
    </row>
    <row r="77" spans="1:6" x14ac:dyDescent="0.35">
      <c r="A77" s="8"/>
      <c r="B77" s="20"/>
      <c r="C77" s="8"/>
      <c r="D77" s="8"/>
      <c r="E77" s="8"/>
      <c r="F77" s="8"/>
    </row>
    <row r="78" spans="1:6" x14ac:dyDescent="0.35">
      <c r="A78" s="8"/>
      <c r="B78" s="20"/>
      <c r="C78" s="8"/>
      <c r="D78" s="8"/>
      <c r="E78" s="8"/>
      <c r="F78" s="8"/>
    </row>
    <row r="79" spans="1:6" x14ac:dyDescent="0.35">
      <c r="A79" s="8"/>
      <c r="B79" s="18"/>
      <c r="C79" s="8"/>
      <c r="D79" s="8"/>
      <c r="E79" s="8"/>
      <c r="F79" s="8"/>
    </row>
    <row r="80" spans="1:6" x14ac:dyDescent="0.35">
      <c r="A80" s="8"/>
      <c r="B80" s="20"/>
      <c r="C80" s="8"/>
      <c r="D80" s="8"/>
      <c r="E80" s="8"/>
      <c r="F80" s="8"/>
    </row>
    <row r="81" spans="1:6" x14ac:dyDescent="0.35">
      <c r="A81" s="8"/>
      <c r="B81" s="20"/>
      <c r="C81" s="8"/>
      <c r="D81" s="8"/>
      <c r="E81" s="8"/>
      <c r="F81" s="8"/>
    </row>
    <row r="82" spans="1:6" x14ac:dyDescent="0.35">
      <c r="A82" s="8"/>
      <c r="B82" s="8"/>
      <c r="C82" s="8"/>
      <c r="D82" s="8"/>
      <c r="E82" s="8"/>
      <c r="F82" s="8"/>
    </row>
    <row r="83" spans="1:6" x14ac:dyDescent="0.35">
      <c r="A83" s="17"/>
      <c r="B83" s="19"/>
      <c r="C83" s="8"/>
      <c r="D83" s="18"/>
      <c r="E83" s="18"/>
      <c r="F83" s="18"/>
    </row>
    <row r="84" spans="1:6" x14ac:dyDescent="0.35">
      <c r="A84" s="8"/>
      <c r="B84" s="8"/>
      <c r="C84" s="8"/>
      <c r="D84" s="8"/>
      <c r="E84" s="8"/>
      <c r="F84" s="8"/>
    </row>
    <row r="85" spans="1:6" x14ac:dyDescent="0.35">
      <c r="A85" s="17"/>
      <c r="B85" s="19"/>
      <c r="C85" s="8"/>
      <c r="D85" s="18"/>
      <c r="E85" s="18"/>
      <c r="F85" s="18"/>
    </row>
    <row r="86" spans="1:6" x14ac:dyDescent="0.35">
      <c r="A86" s="17"/>
      <c r="B86" s="19"/>
      <c r="C86" s="8"/>
      <c r="D86" s="18"/>
      <c r="E86" s="18"/>
      <c r="F86" s="18"/>
    </row>
    <row r="87" spans="1:6" x14ac:dyDescent="0.35">
      <c r="A87" s="17"/>
      <c r="B87" s="8"/>
      <c r="C87" s="18"/>
      <c r="D87" s="18"/>
      <c r="E87" s="8"/>
      <c r="F87" s="8"/>
    </row>
    <row r="88" spans="1:6" x14ac:dyDescent="0.35">
      <c r="A88" s="8"/>
      <c r="B88" s="8"/>
      <c r="C88" s="8"/>
      <c r="D88" s="8"/>
      <c r="E88" s="8"/>
      <c r="F88" s="8"/>
    </row>
    <row r="89" spans="1:6" x14ac:dyDescent="0.35">
      <c r="A89" s="8"/>
      <c r="B89" s="8"/>
      <c r="C89" s="8"/>
      <c r="D89" s="8"/>
      <c r="E89" s="8"/>
      <c r="F89" s="8"/>
    </row>
    <row r="90" spans="1:6" x14ac:dyDescent="0.35">
      <c r="A90" s="8"/>
      <c r="B90" s="8"/>
      <c r="C90" s="8"/>
      <c r="D90" s="8"/>
      <c r="E90" s="8"/>
      <c r="F90" s="8"/>
    </row>
    <row r="91" spans="1:6" x14ac:dyDescent="0.35">
      <c r="A91" s="8"/>
      <c r="B91" s="8"/>
      <c r="C91" s="8"/>
      <c r="D91" s="8"/>
      <c r="E91" s="8"/>
      <c r="F91" s="8"/>
    </row>
    <row r="92" spans="1:6" x14ac:dyDescent="0.35">
      <c r="A92" s="8"/>
      <c r="B92" s="8"/>
      <c r="C92" s="8"/>
      <c r="D92" s="8"/>
      <c r="E92" s="8"/>
      <c r="F92" s="8"/>
    </row>
    <row r="93" spans="1:6" x14ac:dyDescent="0.35">
      <c r="A93" s="8"/>
      <c r="B93" s="8"/>
      <c r="C93" s="8"/>
      <c r="D93" s="8"/>
      <c r="E93" s="8"/>
      <c r="F93" s="8"/>
    </row>
    <row r="94" spans="1:6" x14ac:dyDescent="0.35">
      <c r="A94" s="8"/>
      <c r="B94" s="8"/>
      <c r="C94" s="8"/>
      <c r="D94" s="8"/>
      <c r="E94" s="8"/>
      <c r="F94" s="8"/>
    </row>
    <row r="95" spans="1:6" x14ac:dyDescent="0.35">
      <c r="A95" s="8"/>
      <c r="B95" s="8"/>
      <c r="C95" s="8"/>
      <c r="D95" s="8"/>
      <c r="E95" s="8"/>
      <c r="F95" s="8"/>
    </row>
    <row r="96" spans="1:6" x14ac:dyDescent="0.35">
      <c r="A96" s="8"/>
      <c r="B96" s="21"/>
      <c r="C96" s="8"/>
      <c r="D96" s="8"/>
      <c r="E96" s="8"/>
      <c r="F96" s="8"/>
    </row>
    <row r="97" spans="1:6" x14ac:dyDescent="0.35">
      <c r="A97" s="8"/>
      <c r="B97" s="8"/>
      <c r="C97" s="8"/>
      <c r="D97" s="8"/>
      <c r="E97" s="8"/>
      <c r="F97" s="8"/>
    </row>
    <row r="98" spans="1:6" x14ac:dyDescent="0.35">
      <c r="A98" s="8"/>
      <c r="B98" s="8"/>
      <c r="C98" s="8"/>
      <c r="D98" s="8"/>
      <c r="E98" s="8"/>
      <c r="F98" s="8"/>
    </row>
    <row r="99" spans="1:6" x14ac:dyDescent="0.35">
      <c r="A99" s="8"/>
      <c r="B99" s="8"/>
      <c r="C99" s="8"/>
      <c r="D99" s="8"/>
      <c r="E99" s="8"/>
      <c r="F99" s="8"/>
    </row>
    <row r="100" spans="1:6" x14ac:dyDescent="0.35">
      <c r="A100" s="8"/>
      <c r="B100" s="8"/>
      <c r="C100" s="8"/>
      <c r="D100" s="8"/>
      <c r="E100" s="8"/>
      <c r="F100" s="8"/>
    </row>
    <row r="101" spans="1:6" x14ac:dyDescent="0.35">
      <c r="A101" s="8"/>
      <c r="B101" s="8"/>
      <c r="C101" s="8"/>
      <c r="D101" s="8"/>
      <c r="E101" s="8"/>
      <c r="F101" s="8"/>
    </row>
    <row r="102" spans="1:6" x14ac:dyDescent="0.35">
      <c r="A102" s="8"/>
      <c r="B102" s="8"/>
      <c r="C102" s="8"/>
      <c r="D102" s="8"/>
      <c r="E102" s="8"/>
      <c r="F102" s="8"/>
    </row>
    <row r="103" spans="1:6" x14ac:dyDescent="0.35">
      <c r="A103" s="8"/>
      <c r="B103" s="8"/>
      <c r="C103" s="8"/>
      <c r="D103" s="8"/>
      <c r="E103" s="8"/>
      <c r="F103" s="8"/>
    </row>
    <row r="104" spans="1:6" x14ac:dyDescent="0.35">
      <c r="A104" s="8"/>
      <c r="B104" s="8"/>
      <c r="C104" s="8"/>
      <c r="D104" s="8"/>
      <c r="E104" s="8"/>
      <c r="F104" s="8"/>
    </row>
    <row r="105" spans="1:6" x14ac:dyDescent="0.35">
      <c r="A105" s="8"/>
      <c r="B105" s="8"/>
      <c r="C105" s="8"/>
      <c r="D105" s="8"/>
      <c r="E105" s="8"/>
      <c r="F105" s="8"/>
    </row>
    <row r="106" spans="1:6" x14ac:dyDescent="0.35">
      <c r="A106" s="8"/>
      <c r="B106" s="8"/>
      <c r="C106" s="8"/>
      <c r="D106" s="8"/>
      <c r="E106" s="8"/>
      <c r="F106" s="8"/>
    </row>
    <row r="107" spans="1:6" x14ac:dyDescent="0.35">
      <c r="A107" s="8"/>
      <c r="B107" s="8"/>
      <c r="C107" s="8"/>
      <c r="D107" s="8"/>
      <c r="E107" s="8"/>
      <c r="F107" s="8"/>
    </row>
    <row r="108" spans="1:6" ht="15.5" x14ac:dyDescent="0.35">
      <c r="A108" s="14"/>
      <c r="B108" s="15"/>
      <c r="C108" s="14"/>
      <c r="D108" s="14"/>
      <c r="E108" s="14"/>
      <c r="F108" s="14"/>
    </row>
    <row r="109" spans="1:6" x14ac:dyDescent="0.35">
      <c r="A109" s="8"/>
      <c r="B109" s="8"/>
      <c r="C109" s="8"/>
      <c r="D109" s="8"/>
      <c r="E109" s="8"/>
      <c r="F109" s="8"/>
    </row>
    <row r="110" spans="1:6" x14ac:dyDescent="0.35">
      <c r="A110" s="8"/>
      <c r="B110" s="8"/>
      <c r="C110" s="8"/>
      <c r="D110" s="8"/>
      <c r="E110" s="8"/>
      <c r="F110" s="8"/>
    </row>
    <row r="111" spans="1:6" ht="15.5" x14ac:dyDescent="0.35">
      <c r="A111" s="14"/>
      <c r="B111" s="15"/>
      <c r="C111" s="14"/>
      <c r="D111" s="14"/>
      <c r="E111" s="14"/>
      <c r="F111" s="14"/>
    </row>
    <row r="112" spans="1:6" ht="15.5" x14ac:dyDescent="0.35">
      <c r="A112" s="14"/>
      <c r="B112" s="15"/>
      <c r="C112" s="14"/>
      <c r="D112" s="14"/>
      <c r="E112" s="14"/>
      <c r="F112" s="14"/>
    </row>
    <row r="113" spans="1:6" ht="15.5" x14ac:dyDescent="0.35">
      <c r="A113" s="14"/>
      <c r="B113" s="15"/>
      <c r="C113" s="14"/>
      <c r="D113" s="14"/>
      <c r="E113" s="14"/>
      <c r="F113" s="14"/>
    </row>
    <row r="114" spans="1:6" ht="15.5" x14ac:dyDescent="0.35">
      <c r="A114" s="14"/>
      <c r="B114" s="15"/>
      <c r="C114" s="14"/>
      <c r="D114" s="14"/>
      <c r="E114" s="14"/>
      <c r="F114" s="14"/>
    </row>
    <row r="115" spans="1:6" ht="15.5" x14ac:dyDescent="0.35">
      <c r="A115" s="14"/>
      <c r="B115" s="14"/>
      <c r="C115" s="14"/>
      <c r="D115" s="14"/>
      <c r="E115" s="14"/>
      <c r="F115" s="14"/>
    </row>
    <row r="116" spans="1:6" ht="15.5" x14ac:dyDescent="0.35">
      <c r="A116" s="14"/>
      <c r="B116" s="13"/>
      <c r="C116" s="14"/>
      <c r="D116" s="14"/>
      <c r="E116" s="14"/>
      <c r="F116" s="14"/>
    </row>
    <row r="117" spans="1:6" ht="15.5" x14ac:dyDescent="0.35">
      <c r="A117" s="14"/>
      <c r="B117" s="13"/>
      <c r="C117" s="14"/>
      <c r="D117" s="14"/>
      <c r="E117" s="14"/>
      <c r="F117" s="14"/>
    </row>
    <row r="118" spans="1:6" ht="15.5" x14ac:dyDescent="0.35">
      <c r="A118" s="14"/>
      <c r="B118" s="13"/>
      <c r="C118" s="14"/>
      <c r="D118" s="14"/>
      <c r="E118" s="14"/>
      <c r="F118" s="14"/>
    </row>
    <row r="119" spans="1:6" ht="15.5" x14ac:dyDescent="0.35">
      <c r="A119" s="14"/>
      <c r="B119" s="13"/>
      <c r="C119" s="14"/>
      <c r="D119" s="14"/>
      <c r="E119" s="14"/>
      <c r="F119" s="14"/>
    </row>
    <row r="120" spans="1:6" ht="15.5" x14ac:dyDescent="0.35">
      <c r="A120" s="14"/>
      <c r="B120" s="14"/>
      <c r="C120" s="14"/>
      <c r="D120" s="14"/>
      <c r="E120" s="14"/>
      <c r="F120" s="14"/>
    </row>
    <row r="121" spans="1:6" ht="15.5" x14ac:dyDescent="0.35">
      <c r="A121" s="14"/>
      <c r="B121" s="16"/>
      <c r="C121" s="14"/>
      <c r="D121" s="14"/>
      <c r="E121" s="14"/>
      <c r="F121" s="14"/>
    </row>
    <row r="122" spans="1:6" ht="15.5" x14ac:dyDescent="0.35">
      <c r="A122" s="14"/>
      <c r="B122" s="15"/>
      <c r="C122" s="14"/>
      <c r="D122" s="14"/>
      <c r="E122" s="14"/>
      <c r="F122" s="14"/>
    </row>
    <row r="123" spans="1:6" x14ac:dyDescent="0.35">
      <c r="A123" s="8"/>
      <c r="B123" s="8"/>
      <c r="C123" s="8"/>
      <c r="D123" s="8"/>
      <c r="E123" s="8"/>
      <c r="F123" s="8"/>
    </row>
    <row r="124" spans="1:6" x14ac:dyDescent="0.35">
      <c r="A124" s="8"/>
      <c r="B124" s="8"/>
      <c r="C124" s="8"/>
      <c r="D124" s="8"/>
      <c r="E124" s="8"/>
      <c r="F124" s="8"/>
    </row>
    <row r="125" spans="1:6" x14ac:dyDescent="0.35">
      <c r="A125" s="8"/>
      <c r="B125" s="8"/>
      <c r="C125" s="8"/>
      <c r="D125" s="8"/>
      <c r="E125" s="8"/>
      <c r="F125" s="8"/>
    </row>
    <row r="126" spans="1:6" x14ac:dyDescent="0.35">
      <c r="A126" s="8"/>
      <c r="B126" s="8"/>
      <c r="C126" s="8"/>
      <c r="D126" s="8"/>
      <c r="E126" s="8"/>
      <c r="F126" s="8"/>
    </row>
    <row r="127" spans="1:6" x14ac:dyDescent="0.35">
      <c r="A127" s="8"/>
      <c r="B127" s="8"/>
      <c r="C127" s="8"/>
      <c r="D127" s="8"/>
      <c r="E127" s="8"/>
      <c r="F127" s="8"/>
    </row>
    <row r="128" spans="1:6" x14ac:dyDescent="0.35">
      <c r="A128" s="8"/>
      <c r="B128" s="8"/>
      <c r="C128" s="8"/>
      <c r="D128" s="8"/>
      <c r="E128" s="8"/>
      <c r="F128" s="8"/>
    </row>
    <row r="129" spans="1:6" x14ac:dyDescent="0.35">
      <c r="A129" s="8"/>
      <c r="B129" s="8"/>
      <c r="C129" s="8"/>
      <c r="D129" s="8"/>
      <c r="E129" s="8"/>
      <c r="F129" s="8"/>
    </row>
    <row r="130" spans="1:6" x14ac:dyDescent="0.35">
      <c r="A130" s="8"/>
      <c r="B130" s="8"/>
      <c r="C130" s="8"/>
      <c r="D130" s="8"/>
      <c r="E130" s="8"/>
      <c r="F130" s="8"/>
    </row>
    <row r="131" spans="1:6" x14ac:dyDescent="0.35">
      <c r="A131" s="8"/>
      <c r="B131" s="8"/>
      <c r="C131" s="8"/>
      <c r="D131" s="8"/>
      <c r="E131" s="8"/>
      <c r="F131" s="8"/>
    </row>
    <row r="132" spans="1:6" x14ac:dyDescent="0.35">
      <c r="A132" s="8"/>
      <c r="B132" s="8"/>
      <c r="C132" s="8"/>
      <c r="D132" s="8"/>
      <c r="E132" s="8"/>
      <c r="F132" s="8"/>
    </row>
    <row r="133" spans="1:6" x14ac:dyDescent="0.35">
      <c r="A133" s="8"/>
      <c r="B133" s="8"/>
      <c r="C133" s="8"/>
      <c r="D133" s="8"/>
      <c r="E133" s="8"/>
      <c r="F133" s="8"/>
    </row>
    <row r="134" spans="1:6" x14ac:dyDescent="0.35">
      <c r="A134" s="8"/>
      <c r="B134" s="8"/>
      <c r="C134" s="8"/>
      <c r="D134" s="8"/>
      <c r="E134" s="8"/>
      <c r="F134" s="8"/>
    </row>
    <row r="135" spans="1:6" x14ac:dyDescent="0.35">
      <c r="A135" s="8"/>
      <c r="B135" s="8"/>
      <c r="C135" s="8"/>
      <c r="D135" s="8"/>
      <c r="E135" s="8"/>
      <c r="F135" s="8"/>
    </row>
    <row r="136" spans="1:6" x14ac:dyDescent="0.35">
      <c r="A136" s="8"/>
      <c r="B136" s="8"/>
      <c r="C136" s="8"/>
      <c r="D136" s="8"/>
      <c r="E136" s="8"/>
      <c r="F136" s="8"/>
    </row>
    <row r="137" spans="1:6" x14ac:dyDescent="0.35">
      <c r="A137" s="8"/>
      <c r="B137" s="8"/>
      <c r="C137" s="8"/>
      <c r="D137" s="8"/>
      <c r="E137" s="8"/>
      <c r="F137" s="8"/>
    </row>
    <row r="138" spans="1:6" x14ac:dyDescent="0.35">
      <c r="A138" s="8"/>
      <c r="B138" s="8"/>
      <c r="C138" s="8"/>
      <c r="D138" s="8"/>
      <c r="E138" s="8"/>
      <c r="F138" s="8"/>
    </row>
    <row r="139" spans="1:6" x14ac:dyDescent="0.35">
      <c r="A139" s="8"/>
      <c r="B139" s="8"/>
      <c r="C139" s="8"/>
      <c r="D139" s="8"/>
      <c r="E139" s="8"/>
      <c r="F139" s="8"/>
    </row>
    <row r="140" spans="1:6" x14ac:dyDescent="0.35">
      <c r="A140" s="8"/>
      <c r="B140" s="8"/>
      <c r="C140" s="8"/>
      <c r="D140" s="8"/>
      <c r="E140" s="8"/>
      <c r="F140" s="8"/>
    </row>
    <row r="141" spans="1:6" x14ac:dyDescent="0.35">
      <c r="A141" s="8"/>
      <c r="B141" s="8"/>
      <c r="C141" s="8"/>
      <c r="D141" s="8"/>
      <c r="E141" s="8"/>
      <c r="F141" s="8"/>
    </row>
    <row r="142" spans="1:6" x14ac:dyDescent="0.35">
      <c r="A142" s="8"/>
      <c r="B142" s="8"/>
      <c r="C142" s="8"/>
      <c r="D142" s="8"/>
      <c r="E142" s="8"/>
      <c r="F142" s="8"/>
    </row>
    <row r="143" spans="1:6" x14ac:dyDescent="0.35">
      <c r="A143" s="8"/>
      <c r="B143" s="8"/>
      <c r="C143" s="8"/>
      <c r="D143" s="8"/>
      <c r="E143" s="8"/>
      <c r="F143" s="8"/>
    </row>
    <row r="144" spans="1:6" x14ac:dyDescent="0.35">
      <c r="A144" s="8"/>
      <c r="B144" s="8"/>
      <c r="C144" s="8"/>
      <c r="D144" s="8"/>
      <c r="E144" s="8"/>
      <c r="F144" s="8"/>
    </row>
    <row r="145" spans="1:6" x14ac:dyDescent="0.35">
      <c r="A145" s="8"/>
      <c r="B145" s="8"/>
      <c r="C145" s="8"/>
      <c r="D145" s="8"/>
      <c r="E145" s="8"/>
      <c r="F145" s="8"/>
    </row>
    <row r="146" spans="1:6" ht="15.5" x14ac:dyDescent="0.35">
      <c r="A146" s="14"/>
      <c r="B146" s="14"/>
      <c r="C146" s="14"/>
      <c r="D146" s="14"/>
      <c r="E146" s="14"/>
      <c r="F146" s="14"/>
    </row>
    <row r="147" spans="1:6" ht="15.5" x14ac:dyDescent="0.35">
      <c r="A147" s="14"/>
      <c r="B147" s="13"/>
      <c r="C147" s="14"/>
      <c r="D147" s="14"/>
      <c r="E147" s="14"/>
      <c r="F147" s="14"/>
    </row>
    <row r="148" spans="1:6" x14ac:dyDescent="0.35">
      <c r="A148" s="8"/>
      <c r="B148" s="8"/>
      <c r="C148" s="8"/>
      <c r="D148" s="8"/>
      <c r="E148" s="8"/>
      <c r="F148" s="8"/>
    </row>
    <row r="149" spans="1:6" x14ac:dyDescent="0.35">
      <c r="A149" s="8"/>
      <c r="B149" s="8"/>
      <c r="C149" s="8"/>
      <c r="D149" s="8"/>
      <c r="E149" s="8"/>
      <c r="F149" s="8"/>
    </row>
    <row r="150" spans="1:6" x14ac:dyDescent="0.35">
      <c r="A150" s="8"/>
      <c r="B150" s="8"/>
      <c r="C150" s="8"/>
      <c r="D150" s="8"/>
      <c r="E150" s="8"/>
      <c r="F150" s="8"/>
    </row>
    <row r="151" spans="1:6" x14ac:dyDescent="0.35">
      <c r="A151" s="8"/>
      <c r="B151" s="8"/>
      <c r="C151" s="8"/>
      <c r="D151" s="8"/>
      <c r="E151" s="8"/>
      <c r="F151" s="8"/>
    </row>
    <row r="152" spans="1:6" x14ac:dyDescent="0.35">
      <c r="A152" s="8"/>
      <c r="B152" s="8"/>
      <c r="C152" s="8"/>
      <c r="D152" s="8"/>
      <c r="E152" s="8"/>
      <c r="F152" s="8"/>
    </row>
    <row r="153" spans="1:6" x14ac:dyDescent="0.35">
      <c r="A153" s="8"/>
      <c r="B153" s="8"/>
      <c r="C153" s="8"/>
      <c r="D153" s="8"/>
      <c r="E153" s="8"/>
      <c r="F153" s="8"/>
    </row>
    <row r="154" spans="1:6" x14ac:dyDescent="0.35">
      <c r="A154" s="8"/>
      <c r="B154" s="8"/>
      <c r="C154" s="8"/>
      <c r="D154" s="8"/>
      <c r="E154" s="8"/>
      <c r="F154" s="8"/>
    </row>
    <row r="155" spans="1:6" ht="15.5" x14ac:dyDescent="0.35">
      <c r="A155" s="14"/>
      <c r="B155" s="16"/>
      <c r="C155" s="14"/>
      <c r="D155" s="14"/>
      <c r="E155" s="14"/>
      <c r="F155" s="14"/>
    </row>
    <row r="156" spans="1:6" ht="15.5" x14ac:dyDescent="0.35">
      <c r="A156" s="14"/>
      <c r="B156" s="15"/>
      <c r="C156" s="14"/>
      <c r="D156" s="14"/>
      <c r="E156" s="14"/>
      <c r="F156" s="14"/>
    </row>
    <row r="157" spans="1:6" x14ac:dyDescent="0.35">
      <c r="A157" s="8"/>
      <c r="B157" s="8"/>
      <c r="C157" s="8"/>
      <c r="D157" s="8"/>
      <c r="E157" s="8"/>
      <c r="F157" s="8"/>
    </row>
    <row r="158" spans="1:6" x14ac:dyDescent="0.35">
      <c r="A158" s="8"/>
      <c r="B158" s="8"/>
      <c r="C158" s="8"/>
      <c r="D158" s="8"/>
      <c r="E158" s="8"/>
      <c r="F158" s="8"/>
    </row>
    <row r="159" spans="1:6" x14ac:dyDescent="0.35">
      <c r="A159" s="8"/>
      <c r="B159" s="8"/>
      <c r="C159" s="8"/>
      <c r="D159" s="8"/>
      <c r="E159" s="8"/>
      <c r="F159" s="8"/>
    </row>
    <row r="160" spans="1:6" x14ac:dyDescent="0.35">
      <c r="A160" s="8"/>
      <c r="B160" s="8"/>
      <c r="C160" s="8"/>
      <c r="D160" s="8"/>
      <c r="E160" s="8"/>
      <c r="F160" s="8"/>
    </row>
    <row r="161" spans="1:6" x14ac:dyDescent="0.35">
      <c r="A161" s="8"/>
      <c r="B161" s="8"/>
      <c r="C161" s="8"/>
      <c r="D161" s="8"/>
      <c r="E161" s="8"/>
      <c r="F161" s="8"/>
    </row>
    <row r="162" spans="1:6" x14ac:dyDescent="0.35">
      <c r="A162" s="17"/>
      <c r="B162" s="19"/>
      <c r="C162" s="18"/>
      <c r="D162" s="18"/>
      <c r="E162" s="8"/>
      <c r="F162" s="8"/>
    </row>
    <row r="163" spans="1:6" x14ac:dyDescent="0.35">
      <c r="A163" s="17"/>
      <c r="B163" s="19"/>
      <c r="C163" s="18"/>
      <c r="D163" s="18"/>
      <c r="E163" s="8"/>
      <c r="F163" s="8"/>
    </row>
    <row r="164" spans="1:6" x14ac:dyDescent="0.35">
      <c r="A164" s="8"/>
      <c r="B164" s="8"/>
      <c r="C164" s="8"/>
      <c r="D164" s="8"/>
      <c r="E164" s="8"/>
      <c r="F164" s="8"/>
    </row>
    <row r="165" spans="1:6" x14ac:dyDescent="0.35">
      <c r="A165" s="8"/>
      <c r="B165" s="8"/>
      <c r="C165" s="8"/>
      <c r="D165" s="8"/>
      <c r="E165" s="8"/>
      <c r="F165" s="8"/>
    </row>
    <row r="166" spans="1:6" x14ac:dyDescent="0.35">
      <c r="A166" s="8"/>
      <c r="B166" s="8"/>
      <c r="C166" s="8"/>
      <c r="D166" s="8"/>
      <c r="E166" s="8"/>
      <c r="F166" s="8"/>
    </row>
    <row r="167" spans="1:6" x14ac:dyDescent="0.35">
      <c r="A167" s="8"/>
      <c r="B167" s="8"/>
      <c r="C167" s="8"/>
      <c r="D167" s="8"/>
      <c r="E167" s="8"/>
      <c r="F167" s="8"/>
    </row>
    <row r="168" spans="1:6" ht="15.5" x14ac:dyDescent="0.35">
      <c r="A168" s="14"/>
      <c r="B168" s="14"/>
      <c r="C168" s="14"/>
      <c r="D168" s="14"/>
      <c r="E168" s="14"/>
      <c r="F168" s="14"/>
    </row>
    <row r="169" spans="1:6" ht="15.5" x14ac:dyDescent="0.35">
      <c r="A169" s="14"/>
      <c r="B169" s="13"/>
      <c r="C169" s="14"/>
      <c r="D169" s="14"/>
      <c r="E169" s="14"/>
      <c r="F169" s="14"/>
    </row>
    <row r="170" spans="1:6" x14ac:dyDescent="0.35">
      <c r="A170" s="17"/>
      <c r="B170" s="19"/>
      <c r="C170" s="18"/>
      <c r="D170" s="18"/>
      <c r="E170" s="18"/>
      <c r="F170" s="18"/>
    </row>
    <row r="171" spans="1:6" ht="15.5" x14ac:dyDescent="0.35">
      <c r="A171" s="14"/>
      <c r="B171" s="13"/>
      <c r="C171" s="14"/>
      <c r="D171" s="14"/>
      <c r="E171" s="14"/>
      <c r="F171" s="14"/>
    </row>
    <row r="172" spans="1:6" ht="15.5" x14ac:dyDescent="0.35">
      <c r="A172" s="14"/>
      <c r="B172" s="13"/>
      <c r="C172" s="14"/>
      <c r="D172" s="14"/>
      <c r="E172" s="14"/>
      <c r="F172" s="14"/>
    </row>
    <row r="173" spans="1:6" ht="15.5" x14ac:dyDescent="0.35">
      <c r="A173" s="14"/>
      <c r="B173" s="14"/>
      <c r="C173" s="14"/>
      <c r="D173" s="14"/>
      <c r="E173" s="14"/>
      <c r="F173" s="14"/>
    </row>
    <row r="174" spans="1:6" ht="15.5" x14ac:dyDescent="0.35">
      <c r="A174" s="14"/>
      <c r="B174" s="16"/>
      <c r="C174" s="14"/>
      <c r="D174" s="14"/>
      <c r="E174" s="14"/>
      <c r="F174" s="14"/>
    </row>
    <row r="175" spans="1:6" ht="15.5" x14ac:dyDescent="0.35">
      <c r="A175" s="14"/>
      <c r="B175" s="15"/>
      <c r="C175" s="14"/>
      <c r="D175" s="14"/>
      <c r="E175" s="14"/>
      <c r="F175" s="14"/>
    </row>
    <row r="176" spans="1:6" x14ac:dyDescent="0.35">
      <c r="A176" s="8"/>
      <c r="B176" s="8"/>
      <c r="C176" s="8"/>
      <c r="D176" s="8"/>
      <c r="E176" s="8"/>
      <c r="F176" s="8"/>
    </row>
    <row r="177" spans="1:6" x14ac:dyDescent="0.35">
      <c r="A177" s="8"/>
      <c r="B177" s="8"/>
      <c r="C177" s="8"/>
      <c r="D177" s="8"/>
      <c r="E177" s="8"/>
      <c r="F177" s="8"/>
    </row>
    <row r="178" spans="1:6" x14ac:dyDescent="0.35">
      <c r="A178" s="8"/>
      <c r="B178" s="8"/>
      <c r="C178" s="8"/>
      <c r="D178" s="8"/>
      <c r="E178" s="8"/>
      <c r="F178" s="8"/>
    </row>
    <row r="179" spans="1:6" x14ac:dyDescent="0.35">
      <c r="A179" s="8"/>
      <c r="B179" s="8"/>
      <c r="C179" s="8"/>
      <c r="D179" s="8"/>
      <c r="E179" s="8"/>
      <c r="F179" s="8"/>
    </row>
    <row r="180" spans="1:6" x14ac:dyDescent="0.35">
      <c r="A180" s="8"/>
      <c r="B180" s="8"/>
      <c r="C180" s="8"/>
      <c r="D180" s="8"/>
      <c r="E180" s="8"/>
      <c r="F180" s="8"/>
    </row>
    <row r="181" spans="1:6" x14ac:dyDescent="0.35">
      <c r="A181" s="8"/>
      <c r="B181" s="8"/>
      <c r="C181" s="8"/>
      <c r="D181" s="8"/>
      <c r="E181" s="8"/>
      <c r="F181" s="8"/>
    </row>
    <row r="182" spans="1:6" x14ac:dyDescent="0.35">
      <c r="A182" s="8"/>
      <c r="B182" s="8"/>
      <c r="C182" s="8"/>
      <c r="D182" s="8"/>
      <c r="E182" s="8"/>
      <c r="F182" s="8"/>
    </row>
    <row r="183" spans="1:6" x14ac:dyDescent="0.35">
      <c r="A183" s="8"/>
      <c r="B183" s="8"/>
      <c r="C183" s="8"/>
      <c r="D183" s="8"/>
      <c r="E183" s="8"/>
      <c r="F183" s="8"/>
    </row>
    <row r="184" spans="1:6" x14ac:dyDescent="0.35">
      <c r="A184" s="8"/>
      <c r="B184" s="8"/>
      <c r="C184" s="8"/>
      <c r="D184" s="8"/>
      <c r="E184" s="8"/>
      <c r="F184" s="8"/>
    </row>
    <row r="185" spans="1:6" x14ac:dyDescent="0.35">
      <c r="A185" s="8"/>
      <c r="B185" s="8"/>
      <c r="C185" s="8"/>
      <c r="D185" s="8"/>
      <c r="E185" s="8"/>
      <c r="F185" s="8"/>
    </row>
    <row r="186" spans="1:6" x14ac:dyDescent="0.35">
      <c r="A186" s="8"/>
      <c r="B186" s="8"/>
      <c r="C186" s="8"/>
      <c r="D186" s="8"/>
      <c r="E186" s="8"/>
      <c r="F186" s="8"/>
    </row>
    <row r="187" spans="1:6" x14ac:dyDescent="0.35">
      <c r="A187" s="8"/>
      <c r="B187" s="8"/>
      <c r="C187" s="8"/>
      <c r="D187" s="8"/>
      <c r="E187" s="8"/>
      <c r="F187" s="8"/>
    </row>
    <row r="188" spans="1:6" x14ac:dyDescent="0.35">
      <c r="A188" s="8"/>
      <c r="B188" s="8"/>
      <c r="C188" s="8"/>
      <c r="D188" s="8"/>
      <c r="E188" s="8"/>
      <c r="F188" s="8"/>
    </row>
    <row r="189" spans="1:6" x14ac:dyDescent="0.35">
      <c r="A189" s="8"/>
      <c r="B189" s="8"/>
      <c r="C189" s="8"/>
      <c r="D189" s="8"/>
      <c r="E189" s="8"/>
      <c r="F189" s="8"/>
    </row>
    <row r="190" spans="1:6" x14ac:dyDescent="0.35">
      <c r="A190" s="8"/>
      <c r="B190" s="8"/>
      <c r="C190" s="8"/>
      <c r="D190" s="8"/>
      <c r="E190" s="8"/>
      <c r="F190" s="8"/>
    </row>
    <row r="191" spans="1:6" x14ac:dyDescent="0.35">
      <c r="A191" s="8"/>
      <c r="B191" s="8"/>
      <c r="C191" s="8"/>
      <c r="D191" s="8"/>
      <c r="E191" s="8"/>
      <c r="F191" s="8"/>
    </row>
    <row r="192" spans="1:6" x14ac:dyDescent="0.35">
      <c r="A192" s="8"/>
      <c r="B192" s="8"/>
      <c r="C192" s="8"/>
      <c r="D192" s="8"/>
      <c r="E192" s="8"/>
      <c r="F192" s="8"/>
    </row>
    <row r="193" spans="1:6" x14ac:dyDescent="0.35">
      <c r="A193" s="8"/>
      <c r="B193" s="8"/>
      <c r="C193" s="8"/>
      <c r="D193" s="8"/>
      <c r="E193" s="8"/>
      <c r="F193" s="8"/>
    </row>
    <row r="194" spans="1:6" x14ac:dyDescent="0.35">
      <c r="A194" s="8"/>
      <c r="B194" s="8"/>
      <c r="C194" s="8"/>
      <c r="D194" s="8"/>
      <c r="E194" s="8"/>
      <c r="F194" s="8"/>
    </row>
    <row r="195" spans="1:6" x14ac:dyDescent="0.35">
      <c r="A195" s="8"/>
      <c r="B195" s="8"/>
      <c r="C195" s="8"/>
      <c r="D195" s="8"/>
      <c r="E195" s="8"/>
      <c r="F195" s="8"/>
    </row>
    <row r="196" spans="1:6" x14ac:dyDescent="0.35">
      <c r="A196" s="8"/>
      <c r="B196" s="8"/>
      <c r="C196" s="8"/>
      <c r="D196" s="8"/>
      <c r="E196" s="8"/>
      <c r="F196" s="8"/>
    </row>
    <row r="197" spans="1:6" x14ac:dyDescent="0.35">
      <c r="A197" s="17"/>
      <c r="B197" s="19"/>
      <c r="C197" s="8"/>
      <c r="D197" s="18"/>
      <c r="E197" s="18"/>
      <c r="F197" s="18"/>
    </row>
    <row r="198" spans="1:6" x14ac:dyDescent="0.35">
      <c r="A198" s="8"/>
      <c r="B198" s="8"/>
      <c r="C198" s="8"/>
      <c r="D198" s="8"/>
      <c r="E198" s="8"/>
      <c r="F198" s="8"/>
    </row>
    <row r="199" spans="1:6" x14ac:dyDescent="0.35">
      <c r="A199" s="8"/>
      <c r="B199" s="8"/>
      <c r="C199" s="8"/>
      <c r="D199" s="8"/>
      <c r="E199" s="8"/>
      <c r="F199" s="8"/>
    </row>
    <row r="200" spans="1:6" x14ac:dyDescent="0.35">
      <c r="A200" s="8"/>
      <c r="B200" s="8"/>
      <c r="C200" s="8"/>
      <c r="D200" s="8"/>
      <c r="E200" s="8"/>
      <c r="F200" s="8"/>
    </row>
    <row r="201" spans="1:6" ht="15.5" x14ac:dyDescent="0.35">
      <c r="A201" s="14"/>
      <c r="B201" s="15"/>
      <c r="C201" s="14"/>
      <c r="D201" s="14"/>
      <c r="E201" s="14"/>
      <c r="F201" s="14"/>
    </row>
    <row r="202" spans="1:6" ht="15.5" x14ac:dyDescent="0.35">
      <c r="A202" s="14"/>
      <c r="B202" s="15"/>
      <c r="C202" s="14"/>
      <c r="D202" s="14"/>
      <c r="E202" s="14"/>
      <c r="F202" s="14"/>
    </row>
    <row r="203" spans="1:6" ht="15.5" x14ac:dyDescent="0.35">
      <c r="A203" s="14"/>
      <c r="B203" s="15"/>
      <c r="C203" s="14"/>
      <c r="D203" s="14"/>
      <c r="E203" s="14"/>
      <c r="F203" s="14"/>
    </row>
    <row r="204" spans="1:6" ht="15.5" x14ac:dyDescent="0.35">
      <c r="A204" s="14"/>
      <c r="B204" s="15"/>
      <c r="C204" s="14"/>
      <c r="D204" s="14"/>
      <c r="E204" s="14"/>
      <c r="F204" s="14"/>
    </row>
    <row r="205" spans="1:6" ht="15.5" x14ac:dyDescent="0.35">
      <c r="A205" s="14"/>
      <c r="B205" s="21"/>
      <c r="C205" s="14"/>
      <c r="D205" s="14"/>
      <c r="E205" s="14"/>
      <c r="F205" s="14"/>
    </row>
    <row r="206" spans="1:6" ht="15.5" x14ac:dyDescent="0.35">
      <c r="A206" s="14"/>
      <c r="B206" s="21"/>
      <c r="C206" s="14"/>
      <c r="D206" s="14"/>
      <c r="E206" s="14"/>
      <c r="F206" s="14"/>
    </row>
    <row r="207" spans="1:6" ht="15.5" x14ac:dyDescent="0.35">
      <c r="A207" s="14"/>
      <c r="B207" s="21"/>
      <c r="C207" s="14"/>
      <c r="D207" s="14"/>
      <c r="E207" s="14"/>
      <c r="F207" s="14"/>
    </row>
    <row r="208" spans="1:6" ht="15.5" x14ac:dyDescent="0.35">
      <c r="A208" s="14"/>
      <c r="B208" s="21"/>
      <c r="C208" s="14"/>
      <c r="D208" s="14"/>
      <c r="E208" s="14"/>
      <c r="F208" s="14"/>
    </row>
    <row r="209" spans="1:6" ht="15.5" x14ac:dyDescent="0.35">
      <c r="A209" s="14"/>
      <c r="B209" s="15"/>
      <c r="C209" s="14"/>
      <c r="D209" s="14"/>
      <c r="E209" s="14"/>
      <c r="F209" s="14"/>
    </row>
    <row r="210" spans="1:6" ht="15.5" x14ac:dyDescent="0.35">
      <c r="A210" s="14"/>
      <c r="B210" s="22"/>
      <c r="C210" s="14"/>
      <c r="D210" s="14"/>
      <c r="E210" s="14"/>
      <c r="F210" s="14"/>
    </row>
    <row r="211" spans="1:6" ht="15.5" x14ac:dyDescent="0.35">
      <c r="A211" s="14"/>
      <c r="B211" s="14"/>
      <c r="C211" s="14"/>
      <c r="D211" s="14"/>
      <c r="E211" s="14"/>
      <c r="F211" s="14"/>
    </row>
    <row r="212" spans="1:6" ht="15.5" x14ac:dyDescent="0.35">
      <c r="A212" s="14"/>
      <c r="B212" s="16"/>
      <c r="C212" s="14"/>
      <c r="D212" s="14"/>
      <c r="E212" s="14"/>
      <c r="F212" s="14"/>
    </row>
    <row r="213" spans="1:6" ht="15.5" x14ac:dyDescent="0.35">
      <c r="A213" s="14"/>
      <c r="B213" s="15"/>
      <c r="C213" s="14"/>
      <c r="D213" s="14"/>
      <c r="E213" s="14"/>
      <c r="F213" s="14"/>
    </row>
    <row r="214" spans="1:6" ht="15.5" x14ac:dyDescent="0.35">
      <c r="A214" s="14"/>
      <c r="B214" s="8"/>
      <c r="C214" s="8"/>
      <c r="D214" s="8"/>
      <c r="E214" s="8"/>
      <c r="F214" s="8"/>
    </row>
    <row r="215" spans="1:6" x14ac:dyDescent="0.35">
      <c r="A215" s="8"/>
      <c r="B215" s="8"/>
      <c r="C215" s="8"/>
      <c r="D215" s="8"/>
      <c r="E215" s="8"/>
      <c r="F215" s="8"/>
    </row>
    <row r="216" spans="1:6" x14ac:dyDescent="0.35">
      <c r="A216" s="8"/>
      <c r="B216" s="8"/>
      <c r="C216" s="8"/>
      <c r="D216" s="8"/>
      <c r="E216" s="8"/>
      <c r="F216" s="8"/>
    </row>
    <row r="217" spans="1:6" x14ac:dyDescent="0.35">
      <c r="A217" s="8"/>
      <c r="B217" s="8"/>
      <c r="C217" s="8"/>
      <c r="D217" s="8"/>
      <c r="E217" s="8"/>
      <c r="F217" s="8"/>
    </row>
    <row r="218" spans="1:6" x14ac:dyDescent="0.35">
      <c r="A218" s="8"/>
      <c r="B218" s="8"/>
      <c r="C218" s="8"/>
      <c r="D218" s="8"/>
      <c r="E218" s="8"/>
      <c r="F218" s="8"/>
    </row>
    <row r="219" spans="1:6" x14ac:dyDescent="0.35">
      <c r="A219" s="8"/>
      <c r="B219" s="8"/>
      <c r="C219" s="8"/>
      <c r="D219" s="8"/>
      <c r="E219" s="8"/>
      <c r="F219" s="8"/>
    </row>
    <row r="220" spans="1:6" x14ac:dyDescent="0.35">
      <c r="A220" s="8"/>
      <c r="B220" s="8"/>
      <c r="C220" s="8"/>
      <c r="D220" s="8"/>
      <c r="E220" s="8"/>
      <c r="F220" s="8"/>
    </row>
    <row r="221" spans="1:6" x14ac:dyDescent="0.35">
      <c r="A221" s="8"/>
      <c r="B221" s="8"/>
      <c r="C221" s="8"/>
      <c r="D221" s="8"/>
      <c r="E221" s="8"/>
      <c r="F221" s="8"/>
    </row>
    <row r="222" spans="1:6" x14ac:dyDescent="0.35">
      <c r="A222" s="8"/>
      <c r="B222" s="8"/>
      <c r="C222" s="8"/>
      <c r="D222" s="8"/>
      <c r="E222" s="8"/>
      <c r="F222" s="8"/>
    </row>
    <row r="223" spans="1:6" x14ac:dyDescent="0.35">
      <c r="A223" s="8"/>
      <c r="B223" s="8"/>
      <c r="C223" s="8"/>
      <c r="D223" s="8"/>
      <c r="E223" s="8"/>
      <c r="F223" s="8"/>
    </row>
    <row r="224" spans="1:6" x14ac:dyDescent="0.35">
      <c r="A224" s="8"/>
      <c r="B224" s="8"/>
      <c r="C224" s="8"/>
      <c r="D224" s="8"/>
      <c r="E224" s="8"/>
      <c r="F224" s="8"/>
    </row>
    <row r="225" spans="1:6" x14ac:dyDescent="0.35">
      <c r="A225" s="8"/>
      <c r="B225" s="8"/>
      <c r="C225" s="8"/>
      <c r="D225" s="8"/>
      <c r="E225" s="8"/>
      <c r="F225" s="8"/>
    </row>
    <row r="226" spans="1:6" x14ac:dyDescent="0.35">
      <c r="A226" s="8"/>
      <c r="B226" s="8"/>
      <c r="C226" s="8"/>
      <c r="D226" s="8"/>
      <c r="E226" s="8"/>
      <c r="F226" s="8"/>
    </row>
    <row r="227" spans="1:6" x14ac:dyDescent="0.35">
      <c r="A227" s="8"/>
      <c r="B227" s="8"/>
      <c r="C227" s="8"/>
      <c r="D227" s="8"/>
      <c r="E227" s="8"/>
      <c r="F227" s="8"/>
    </row>
    <row r="228" spans="1:6" x14ac:dyDescent="0.35">
      <c r="A228" s="8"/>
      <c r="B228" s="8"/>
      <c r="C228" s="8"/>
      <c r="D228" s="8"/>
      <c r="E228" s="8"/>
      <c r="F228" s="8"/>
    </row>
    <row r="229" spans="1:6" x14ac:dyDescent="0.35">
      <c r="A229" s="8"/>
      <c r="B229" s="8"/>
      <c r="C229" s="8"/>
      <c r="D229" s="8"/>
      <c r="E229" s="8"/>
      <c r="F229" s="8"/>
    </row>
    <row r="230" spans="1:6" x14ac:dyDescent="0.35">
      <c r="A230" s="8"/>
      <c r="B230" s="8"/>
      <c r="C230" s="8"/>
      <c r="D230" s="8"/>
      <c r="E230" s="8"/>
      <c r="F230" s="8"/>
    </row>
    <row r="231" spans="1:6" x14ac:dyDescent="0.35">
      <c r="A231" s="8"/>
      <c r="B231" s="8"/>
      <c r="C231" s="8"/>
      <c r="D231" s="8"/>
      <c r="E231" s="8"/>
      <c r="F231" s="8"/>
    </row>
    <row r="232" spans="1:6" x14ac:dyDescent="0.35">
      <c r="A232" s="8"/>
      <c r="B232" s="8"/>
      <c r="C232" s="8"/>
      <c r="D232" s="8"/>
      <c r="E232" s="8"/>
      <c r="F232" s="8"/>
    </row>
    <row r="233" spans="1:6" x14ac:dyDescent="0.35">
      <c r="A233" s="8"/>
      <c r="B233" s="8"/>
      <c r="C233" s="8"/>
      <c r="D233" s="8"/>
      <c r="E233" s="8"/>
      <c r="F233" s="8"/>
    </row>
    <row r="234" spans="1:6" x14ac:dyDescent="0.35">
      <c r="A234" s="17"/>
      <c r="B234" s="19"/>
      <c r="C234" s="8"/>
      <c r="D234" s="18"/>
      <c r="E234" s="18"/>
      <c r="F234" s="18"/>
    </row>
    <row r="235" spans="1:6" x14ac:dyDescent="0.35">
      <c r="A235" s="8"/>
      <c r="B235" s="8"/>
      <c r="C235" s="8"/>
      <c r="D235" s="8"/>
      <c r="E235" s="8"/>
      <c r="F235" s="8"/>
    </row>
    <row r="236" spans="1:6" x14ac:dyDescent="0.35">
      <c r="A236" s="8"/>
      <c r="B236" s="8"/>
      <c r="C236" s="8"/>
      <c r="D236" s="8"/>
      <c r="E236" s="8"/>
      <c r="F236" s="8"/>
    </row>
    <row r="237" spans="1:6" x14ac:dyDescent="0.35">
      <c r="A237" s="8"/>
      <c r="B237" s="8"/>
      <c r="C237" s="8"/>
      <c r="D237" s="8"/>
      <c r="E237" s="8"/>
      <c r="F237" s="8"/>
    </row>
    <row r="238" spans="1:6" ht="15.5" x14ac:dyDescent="0.35">
      <c r="A238" s="14"/>
      <c r="B238" s="8"/>
      <c r="C238" s="8"/>
      <c r="D238" s="8"/>
      <c r="E238" s="8"/>
      <c r="F238" s="8"/>
    </row>
    <row r="239" spans="1:6" ht="15.5" x14ac:dyDescent="0.35">
      <c r="A239" s="14"/>
      <c r="B239" s="13"/>
      <c r="C239" s="14"/>
      <c r="D239" s="14"/>
      <c r="E239" s="14"/>
      <c r="F239" s="14"/>
    </row>
    <row r="240" spans="1:6" ht="15.5" x14ac:dyDescent="0.35">
      <c r="A240" s="14"/>
      <c r="B240" s="13"/>
      <c r="C240" s="14"/>
      <c r="D240" s="14"/>
      <c r="E240" s="14"/>
      <c r="F240" s="14"/>
    </row>
    <row r="241" spans="1:6" ht="15.5" x14ac:dyDescent="0.35">
      <c r="A241" s="14"/>
      <c r="B241" s="13"/>
      <c r="C241" s="14"/>
      <c r="D241" s="14"/>
      <c r="E241" s="14"/>
      <c r="F241" s="14"/>
    </row>
    <row r="242" spans="1:6" ht="15.5" x14ac:dyDescent="0.35">
      <c r="A242" s="14"/>
      <c r="B242" s="13"/>
      <c r="C242" s="14"/>
      <c r="D242" s="14"/>
      <c r="E242" s="14"/>
      <c r="F242" s="14"/>
    </row>
    <row r="243" spans="1:6" ht="15.5" x14ac:dyDescent="0.35">
      <c r="A243" s="14"/>
      <c r="B243" s="13"/>
      <c r="C243" s="14"/>
      <c r="D243" s="14"/>
      <c r="E243" s="14"/>
      <c r="F243" s="14"/>
    </row>
    <row r="244" spans="1:6" ht="15.5" x14ac:dyDescent="0.35">
      <c r="A244" s="14"/>
      <c r="B244" s="13"/>
      <c r="C244" s="14"/>
      <c r="D244" s="14"/>
      <c r="E244" s="14"/>
      <c r="F244" s="14"/>
    </row>
    <row r="245" spans="1:6" ht="15.5" x14ac:dyDescent="0.35">
      <c r="A245" s="14"/>
      <c r="B245" s="13"/>
      <c r="C245" s="14"/>
      <c r="D245" s="14"/>
      <c r="E245" s="14"/>
      <c r="F245" s="14"/>
    </row>
    <row r="246" spans="1:6" ht="15.5" x14ac:dyDescent="0.35">
      <c r="A246" s="14"/>
      <c r="B246" s="14"/>
      <c r="C246" s="14"/>
      <c r="D246" s="14"/>
      <c r="E246" s="14"/>
      <c r="F246" s="14"/>
    </row>
    <row r="247" spans="1:6" ht="15.5" x14ac:dyDescent="0.35">
      <c r="A247" s="14"/>
      <c r="B247" s="16"/>
      <c r="C247" s="14"/>
      <c r="D247" s="14"/>
      <c r="E247" s="14"/>
      <c r="F247" s="14"/>
    </row>
    <row r="248" spans="1:6" ht="15.5" x14ac:dyDescent="0.35">
      <c r="A248" s="14"/>
      <c r="B248" s="23"/>
      <c r="C248" s="14"/>
      <c r="D248" s="14"/>
      <c r="E248" s="14"/>
      <c r="F248" s="14"/>
    </row>
    <row r="249" spans="1:6" x14ac:dyDescent="0.35">
      <c r="A249" s="8"/>
      <c r="B249" s="8"/>
      <c r="C249" s="8"/>
      <c r="D249" s="8"/>
      <c r="E249" s="8"/>
      <c r="F249" s="8"/>
    </row>
    <row r="250" spans="1:6" x14ac:dyDescent="0.35">
      <c r="A250" s="8"/>
      <c r="B250" s="8"/>
      <c r="C250" s="8"/>
      <c r="D250" s="8"/>
      <c r="E250" s="8"/>
      <c r="F250" s="8"/>
    </row>
    <row r="251" spans="1:6" x14ac:dyDescent="0.35">
      <c r="A251" s="8"/>
      <c r="B251" s="8"/>
      <c r="C251" s="8"/>
      <c r="D251" s="8"/>
      <c r="E251" s="8"/>
      <c r="F251" s="8"/>
    </row>
    <row r="252" spans="1:6" x14ac:dyDescent="0.35">
      <c r="A252" s="8"/>
      <c r="B252" s="8"/>
      <c r="C252" s="8"/>
      <c r="D252" s="8"/>
      <c r="E252" s="8"/>
      <c r="F252" s="8"/>
    </row>
    <row r="253" spans="1:6" x14ac:dyDescent="0.35">
      <c r="A253" s="8"/>
      <c r="B253" s="8"/>
      <c r="C253" s="8"/>
      <c r="D253" s="8"/>
      <c r="E253" s="8"/>
      <c r="F253" s="8"/>
    </row>
    <row r="254" spans="1:6" x14ac:dyDescent="0.35">
      <c r="A254" s="8"/>
      <c r="B254" s="8"/>
      <c r="C254" s="8"/>
      <c r="D254" s="8"/>
      <c r="E254" s="8"/>
      <c r="F254" s="8"/>
    </row>
    <row r="255" spans="1:6" x14ac:dyDescent="0.35">
      <c r="A255" s="17"/>
      <c r="B255" s="19"/>
      <c r="C255" s="8"/>
      <c r="D255" s="18"/>
      <c r="E255" s="18"/>
      <c r="F255" s="18"/>
    </row>
    <row r="256" spans="1:6" x14ac:dyDescent="0.35">
      <c r="A256" s="8"/>
      <c r="B256" s="8"/>
      <c r="C256" s="8"/>
      <c r="D256" s="8"/>
      <c r="E256" s="8"/>
      <c r="F256" s="8"/>
    </row>
    <row r="257" spans="1:6" x14ac:dyDescent="0.35">
      <c r="A257" s="8"/>
      <c r="B257" s="8"/>
      <c r="C257" s="8"/>
      <c r="D257" s="8"/>
      <c r="E257" s="8"/>
      <c r="F257" s="8"/>
    </row>
    <row r="258" spans="1:6" x14ac:dyDescent="0.35">
      <c r="A258" s="8"/>
      <c r="B258" s="8"/>
      <c r="C258" s="8"/>
      <c r="D258" s="8"/>
      <c r="E258" s="8"/>
      <c r="F258" s="8"/>
    </row>
    <row r="259" spans="1:6" x14ac:dyDescent="0.35">
      <c r="A259" s="8"/>
      <c r="B259" s="8"/>
      <c r="C259" s="8"/>
      <c r="D259" s="8"/>
      <c r="E259" s="8"/>
      <c r="F259" s="8"/>
    </row>
    <row r="260" spans="1:6" x14ac:dyDescent="0.35">
      <c r="A260" s="8"/>
      <c r="B260" s="8"/>
      <c r="C260" s="8"/>
      <c r="D260" s="8"/>
      <c r="E260" s="8"/>
      <c r="F260" s="8"/>
    </row>
    <row r="261" spans="1:6" x14ac:dyDescent="0.35">
      <c r="A261" s="8"/>
      <c r="B261" s="8"/>
      <c r="C261" s="8"/>
      <c r="D261" s="8"/>
      <c r="E261" s="8"/>
      <c r="F261" s="8"/>
    </row>
    <row r="262" spans="1:6" x14ac:dyDescent="0.35">
      <c r="A262" s="8"/>
      <c r="B262" s="8"/>
      <c r="C262" s="8"/>
      <c r="D262" s="8"/>
      <c r="E262" s="8"/>
      <c r="F262" s="8"/>
    </row>
    <row r="263" spans="1:6" x14ac:dyDescent="0.35">
      <c r="A263" s="8"/>
      <c r="B263" s="8"/>
      <c r="C263" s="8"/>
      <c r="D263" s="8"/>
      <c r="E263" s="8"/>
      <c r="F263" s="8"/>
    </row>
    <row r="264" spans="1:6" x14ac:dyDescent="0.35">
      <c r="A264" s="8"/>
      <c r="B264" s="8"/>
      <c r="C264" s="8"/>
      <c r="D264" s="8"/>
      <c r="E264" s="8"/>
      <c r="F264" s="8"/>
    </row>
    <row r="265" spans="1:6" x14ac:dyDescent="0.35">
      <c r="A265" s="8"/>
      <c r="B265" s="21"/>
      <c r="C265" s="8"/>
      <c r="D265" s="8"/>
      <c r="E265" s="8"/>
      <c r="F265" s="8"/>
    </row>
    <row r="266" spans="1:6" x14ac:dyDescent="0.35">
      <c r="A266" s="8"/>
      <c r="B266" s="8"/>
      <c r="C266" s="8"/>
      <c r="D266" s="8"/>
      <c r="E266" s="8"/>
      <c r="F266" s="8"/>
    </row>
    <row r="267" spans="1:6" x14ac:dyDescent="0.35">
      <c r="A267" s="8"/>
      <c r="B267" s="8"/>
      <c r="C267" s="8"/>
      <c r="D267" s="8"/>
      <c r="E267" s="8"/>
      <c r="F267" s="8"/>
    </row>
    <row r="268" spans="1:6" x14ac:dyDescent="0.35">
      <c r="A268" s="8"/>
      <c r="B268" s="8"/>
      <c r="C268" s="8"/>
      <c r="D268" s="8"/>
      <c r="E268" s="8"/>
      <c r="F268" s="8"/>
    </row>
    <row r="269" spans="1:6" x14ac:dyDescent="0.35">
      <c r="A269" s="8"/>
      <c r="B269" s="8"/>
      <c r="C269" s="8"/>
      <c r="D269" s="8"/>
      <c r="E269" s="8"/>
      <c r="F269" s="8"/>
    </row>
    <row r="270" spans="1:6" x14ac:dyDescent="0.35">
      <c r="A270" s="8"/>
      <c r="B270" s="8"/>
      <c r="C270" s="8"/>
      <c r="D270" s="8"/>
      <c r="E270" s="8"/>
      <c r="F270" s="8"/>
    </row>
    <row r="271" spans="1:6" x14ac:dyDescent="0.35">
      <c r="A271" s="8"/>
      <c r="B271" s="8"/>
      <c r="C271" s="8"/>
      <c r="D271" s="8"/>
      <c r="E271" s="8"/>
      <c r="F271" s="8"/>
    </row>
    <row r="272" spans="1:6" x14ac:dyDescent="0.35">
      <c r="A272" s="8"/>
      <c r="B272" s="8"/>
      <c r="C272" s="8"/>
      <c r="D272" s="8"/>
      <c r="E272" s="8"/>
      <c r="F272" s="8"/>
    </row>
    <row r="273" spans="1:6" x14ac:dyDescent="0.35">
      <c r="A273" s="8"/>
      <c r="B273" s="8"/>
      <c r="C273" s="8"/>
      <c r="D273" s="8"/>
      <c r="E273" s="8"/>
      <c r="F273" s="8"/>
    </row>
    <row r="274" spans="1:6" x14ac:dyDescent="0.35">
      <c r="A274" s="8"/>
      <c r="B274" s="8"/>
      <c r="C274" s="8"/>
      <c r="D274" s="8"/>
      <c r="E274" s="8"/>
      <c r="F274" s="8"/>
    </row>
    <row r="275" spans="1:6" x14ac:dyDescent="0.35">
      <c r="A275" s="8"/>
      <c r="B275" s="8"/>
      <c r="C275" s="8"/>
      <c r="D275" s="8"/>
      <c r="E275" s="8"/>
      <c r="F275" s="8"/>
    </row>
    <row r="276" spans="1:6" ht="15.5" x14ac:dyDescent="0.35">
      <c r="A276" s="14"/>
      <c r="B276" s="14"/>
      <c r="C276" s="14"/>
      <c r="D276" s="14"/>
      <c r="E276" s="14"/>
      <c r="F276" s="14"/>
    </row>
    <row r="277" spans="1:6" ht="15.5" x14ac:dyDescent="0.35">
      <c r="A277" s="14"/>
      <c r="B277" s="16"/>
      <c r="C277" s="14"/>
      <c r="D277" s="14"/>
      <c r="E277" s="14"/>
      <c r="F277" s="14"/>
    </row>
    <row r="278" spans="1:6" ht="15.5" x14ac:dyDescent="0.35">
      <c r="A278" s="14"/>
      <c r="B278" s="23"/>
      <c r="C278" s="14"/>
      <c r="D278" s="14"/>
      <c r="E278" s="14"/>
      <c r="F278" s="14"/>
    </row>
    <row r="279" spans="1:6" x14ac:dyDescent="0.35">
      <c r="A279" s="8"/>
      <c r="B279" s="8"/>
      <c r="C279" s="8"/>
      <c r="D279" s="8"/>
      <c r="E279" s="8"/>
      <c r="F279" s="8"/>
    </row>
    <row r="280" spans="1:6" x14ac:dyDescent="0.35">
      <c r="A280" s="8"/>
      <c r="B280" s="8"/>
      <c r="C280" s="8"/>
      <c r="D280" s="8"/>
      <c r="E280" s="8"/>
      <c r="F280" s="8"/>
    </row>
    <row r="281" spans="1:6" x14ac:dyDescent="0.35">
      <c r="A281" s="8"/>
      <c r="B281" s="8"/>
      <c r="C281" s="8"/>
      <c r="D281" s="8"/>
      <c r="E281" s="8"/>
      <c r="F281" s="8"/>
    </row>
    <row r="282" spans="1:6" x14ac:dyDescent="0.35">
      <c r="A282" s="8"/>
      <c r="B282" s="8"/>
      <c r="C282" s="8"/>
      <c r="D282" s="8"/>
      <c r="E282" s="8"/>
      <c r="F282" s="8"/>
    </row>
    <row r="283" spans="1:6" x14ac:dyDescent="0.35">
      <c r="A283" s="8"/>
      <c r="B283" s="8"/>
      <c r="C283" s="8"/>
      <c r="D283" s="8"/>
      <c r="E283" s="8"/>
      <c r="F283" s="8"/>
    </row>
    <row r="284" spans="1:6" x14ac:dyDescent="0.35">
      <c r="A284" s="8"/>
      <c r="B284" s="8"/>
      <c r="C284" s="8"/>
      <c r="D284" s="8"/>
      <c r="E284" s="8"/>
      <c r="F284" s="8"/>
    </row>
    <row r="285" spans="1:6" x14ac:dyDescent="0.35">
      <c r="A285" s="8"/>
      <c r="B285" s="8"/>
      <c r="C285" s="8"/>
      <c r="D285" s="8"/>
      <c r="E285" s="8"/>
      <c r="F285" s="8"/>
    </row>
    <row r="286" spans="1:6" x14ac:dyDescent="0.35">
      <c r="A286" s="8"/>
      <c r="B286" s="8"/>
      <c r="C286" s="8"/>
      <c r="D286" s="8"/>
      <c r="E286" s="8"/>
      <c r="F286" s="8"/>
    </row>
    <row r="287" spans="1:6" x14ac:dyDescent="0.35">
      <c r="A287" s="17"/>
      <c r="B287" s="8"/>
      <c r="C287" s="8"/>
      <c r="D287" s="8"/>
      <c r="E287" s="8"/>
      <c r="F287" s="8"/>
    </row>
    <row r="288" spans="1:6" x14ac:dyDescent="0.35">
      <c r="A288" s="8"/>
      <c r="B288" s="8"/>
      <c r="C288" s="8"/>
      <c r="D288" s="8"/>
      <c r="E288" s="8"/>
      <c r="F288" s="8"/>
    </row>
    <row r="289" spans="1:6" x14ac:dyDescent="0.35">
      <c r="A289" s="8"/>
      <c r="B289" s="8"/>
      <c r="C289" s="8"/>
      <c r="D289" s="8"/>
      <c r="E289" s="8"/>
      <c r="F289" s="8"/>
    </row>
    <row r="290" spans="1:6" x14ac:dyDescent="0.35">
      <c r="A290" s="8"/>
      <c r="B290" s="8"/>
      <c r="C290" s="8"/>
      <c r="D290" s="8"/>
      <c r="E290" s="8"/>
      <c r="F290" s="8"/>
    </row>
    <row r="291" spans="1:6" x14ac:dyDescent="0.35">
      <c r="A291" s="8"/>
      <c r="B291" s="8"/>
      <c r="C291" s="8"/>
      <c r="D291" s="8"/>
      <c r="E291" s="8"/>
      <c r="F291" s="8"/>
    </row>
    <row r="292" spans="1:6" x14ac:dyDescent="0.35">
      <c r="A292" s="8"/>
      <c r="B292" s="8"/>
      <c r="C292" s="8"/>
      <c r="D292" s="8"/>
      <c r="E292" s="8"/>
      <c r="F292" s="8"/>
    </row>
    <row r="293" spans="1:6" x14ac:dyDescent="0.35">
      <c r="A293" s="8"/>
      <c r="B293" s="8"/>
      <c r="C293" s="8"/>
      <c r="D293" s="8"/>
      <c r="E293" s="8"/>
      <c r="F293" s="8"/>
    </row>
    <row r="294" spans="1:6" x14ac:dyDescent="0.35">
      <c r="A294" s="8"/>
      <c r="B294" s="8"/>
      <c r="C294" s="8"/>
      <c r="D294" s="8"/>
      <c r="E294" s="8"/>
      <c r="F294" s="8"/>
    </row>
    <row r="295" spans="1:6" x14ac:dyDescent="0.35">
      <c r="A295" s="8"/>
      <c r="B295" s="21"/>
      <c r="C295" s="8"/>
      <c r="D295" s="8"/>
      <c r="E295" s="8"/>
      <c r="F295" s="8"/>
    </row>
    <row r="296" spans="1:6" x14ac:dyDescent="0.35">
      <c r="A296" s="8"/>
      <c r="B296" s="21"/>
      <c r="C296" s="8"/>
      <c r="D296" s="8"/>
      <c r="E296" s="8"/>
      <c r="F296" s="8"/>
    </row>
    <row r="297" spans="1:6" x14ac:dyDescent="0.35">
      <c r="A297" s="8"/>
      <c r="B297" s="21"/>
      <c r="C297" s="8"/>
      <c r="D297" s="8"/>
      <c r="E297" s="8"/>
      <c r="F297" s="8"/>
    </row>
    <row r="298" spans="1:6" x14ac:dyDescent="0.35">
      <c r="A298" s="8"/>
      <c r="B298" s="21"/>
      <c r="C298" s="8"/>
      <c r="D298" s="8"/>
      <c r="E298" s="8"/>
      <c r="F298" s="8"/>
    </row>
    <row r="299" spans="1:6" x14ac:dyDescent="0.35">
      <c r="A299" s="8"/>
      <c r="B299" s="8"/>
      <c r="C299" s="8"/>
      <c r="D299" s="8"/>
      <c r="E299" s="8"/>
      <c r="F299" s="8"/>
    </row>
    <row r="300" spans="1:6" ht="15.5" x14ac:dyDescent="0.35">
      <c r="A300" s="14"/>
      <c r="B300" s="14"/>
      <c r="C300" s="14"/>
      <c r="D300" s="14"/>
      <c r="E300" s="14"/>
      <c r="F300" s="14"/>
    </row>
    <row r="301" spans="1:6" ht="15.5" x14ac:dyDescent="0.35">
      <c r="A301" s="14"/>
      <c r="B301" s="16"/>
      <c r="C301" s="14"/>
      <c r="D301" s="14"/>
      <c r="E301" s="14"/>
      <c r="F301" s="14"/>
    </row>
    <row r="302" spans="1:6" ht="15.5" x14ac:dyDescent="0.35">
      <c r="A302" s="14"/>
      <c r="B302" s="23"/>
      <c r="C302" s="14"/>
      <c r="D302" s="14"/>
      <c r="E302" s="14"/>
      <c r="F302" s="14"/>
    </row>
    <row r="303" spans="1:6" ht="15.5" x14ac:dyDescent="0.35">
      <c r="A303" s="14"/>
      <c r="B303" s="8"/>
      <c r="C303" s="8"/>
      <c r="D303" s="8"/>
      <c r="E303" s="8"/>
      <c r="F303" s="8"/>
    </row>
    <row r="304" spans="1:6" x14ac:dyDescent="0.35">
      <c r="A304" s="8"/>
      <c r="B304" s="8"/>
      <c r="C304" s="8"/>
      <c r="D304" s="8"/>
      <c r="E304" s="8"/>
      <c r="F304" s="8"/>
    </row>
    <row r="305" spans="1:6" x14ac:dyDescent="0.35">
      <c r="A305" s="8"/>
      <c r="B305" s="8"/>
      <c r="C305" s="8"/>
      <c r="D305" s="8"/>
      <c r="E305" s="8"/>
      <c r="F305" s="8"/>
    </row>
    <row r="306" spans="1:6" x14ac:dyDescent="0.35">
      <c r="A306" s="8"/>
      <c r="B306" s="8"/>
      <c r="C306" s="8"/>
      <c r="D306" s="8"/>
      <c r="E306" s="8"/>
      <c r="F306" s="8"/>
    </row>
    <row r="307" spans="1:6" x14ac:dyDescent="0.35">
      <c r="A307" s="8"/>
      <c r="B307" s="8"/>
      <c r="C307" s="8"/>
      <c r="D307" s="8"/>
      <c r="E307" s="8"/>
      <c r="F307" s="8"/>
    </row>
    <row r="308" spans="1:6" x14ac:dyDescent="0.35">
      <c r="A308" s="8"/>
      <c r="B308" s="8"/>
      <c r="C308" s="8"/>
      <c r="D308" s="8"/>
      <c r="E308" s="8"/>
      <c r="F308" s="8"/>
    </row>
    <row r="309" spans="1:6" x14ac:dyDescent="0.35">
      <c r="A309" s="8"/>
      <c r="B309" s="8"/>
      <c r="C309" s="8"/>
      <c r="D309" s="8"/>
      <c r="E309" s="8"/>
      <c r="F309" s="8"/>
    </row>
    <row r="310" spans="1:6" x14ac:dyDescent="0.35">
      <c r="A310" s="8"/>
      <c r="B310" s="8"/>
      <c r="C310" s="8"/>
      <c r="D310" s="8"/>
      <c r="E310" s="8"/>
      <c r="F310" s="8"/>
    </row>
    <row r="311" spans="1:6" x14ac:dyDescent="0.35">
      <c r="A311" s="8"/>
      <c r="B311" s="8"/>
      <c r="C311" s="8"/>
      <c r="D311" s="8"/>
      <c r="E311" s="8"/>
      <c r="F311" s="8"/>
    </row>
    <row r="312" spans="1:6" x14ac:dyDescent="0.35">
      <c r="A312" s="17"/>
      <c r="B312" s="8"/>
      <c r="C312" s="8"/>
      <c r="D312" s="8"/>
      <c r="E312" s="8"/>
      <c r="F312" s="8"/>
    </row>
    <row r="313" spans="1:6" x14ac:dyDescent="0.35">
      <c r="A313" s="8"/>
      <c r="B313" s="8"/>
      <c r="C313" s="8"/>
      <c r="D313" s="8"/>
      <c r="E313" s="8"/>
      <c r="F313" s="8"/>
    </row>
    <row r="314" spans="1:6" ht="15.5" x14ac:dyDescent="0.35">
      <c r="A314" s="14"/>
      <c r="B314" s="8"/>
      <c r="C314" s="8"/>
      <c r="D314" s="8"/>
      <c r="E314" s="8"/>
      <c r="F314" s="8"/>
    </row>
    <row r="315" spans="1:6" ht="15.5" x14ac:dyDescent="0.35">
      <c r="A315" s="14"/>
      <c r="B315" s="8"/>
      <c r="C315" s="8"/>
      <c r="D315" s="8"/>
      <c r="E315" s="8"/>
      <c r="F315" s="8"/>
    </row>
    <row r="316" spans="1:6" ht="15.5" x14ac:dyDescent="0.35">
      <c r="A316" s="14"/>
      <c r="B316" s="8"/>
      <c r="C316" s="8"/>
      <c r="D316" s="8"/>
      <c r="E316" s="8"/>
      <c r="F316" s="8"/>
    </row>
    <row r="317" spans="1:6" ht="15.5" x14ac:dyDescent="0.35">
      <c r="A317" s="14"/>
      <c r="B317" s="8"/>
      <c r="C317" s="8"/>
      <c r="D317" s="8"/>
      <c r="E317" s="8"/>
      <c r="F317" s="8"/>
    </row>
    <row r="318" spans="1:6" ht="15.5" x14ac:dyDescent="0.35">
      <c r="A318" s="14"/>
      <c r="B318" s="8"/>
      <c r="C318" s="8"/>
      <c r="D318" s="8"/>
      <c r="E318" s="8"/>
      <c r="F318" s="8"/>
    </row>
    <row r="319" spans="1:6" ht="15.5" x14ac:dyDescent="0.35">
      <c r="A319" s="14"/>
      <c r="B319" s="8"/>
      <c r="C319" s="8"/>
      <c r="D319" s="8"/>
      <c r="E319" s="8"/>
      <c r="F319" s="8"/>
    </row>
    <row r="320" spans="1:6" ht="15.5" x14ac:dyDescent="0.35">
      <c r="A320" s="14"/>
      <c r="B320" s="8"/>
      <c r="C320" s="8"/>
      <c r="D320" s="8"/>
      <c r="E320" s="8"/>
      <c r="F320" s="8"/>
    </row>
    <row r="321" spans="1:6" ht="15.5" x14ac:dyDescent="0.35">
      <c r="A321" s="14"/>
      <c r="B321" s="8"/>
      <c r="C321" s="8"/>
      <c r="D321" s="8"/>
      <c r="E321" s="8"/>
      <c r="F321" s="8"/>
    </row>
    <row r="322" spans="1:6" ht="15.5" x14ac:dyDescent="0.35">
      <c r="A322" s="14"/>
      <c r="B322" s="21"/>
      <c r="C322" s="8"/>
      <c r="D322" s="8"/>
      <c r="E322" s="8"/>
      <c r="F322" s="8"/>
    </row>
    <row r="323" spans="1:6" ht="15.5" x14ac:dyDescent="0.35">
      <c r="A323" s="14"/>
      <c r="B323" s="21"/>
      <c r="C323" s="8"/>
      <c r="D323" s="8"/>
      <c r="E323" s="8"/>
      <c r="F323" s="8"/>
    </row>
    <row r="324" spans="1:6" ht="15.5" x14ac:dyDescent="0.35">
      <c r="A324" s="14"/>
      <c r="B324" s="21"/>
      <c r="C324" s="8"/>
      <c r="D324" s="8"/>
      <c r="E324" s="8"/>
      <c r="F324" s="8"/>
    </row>
    <row r="325" spans="1:6" ht="15.5" x14ac:dyDescent="0.35">
      <c r="A325" s="14"/>
      <c r="B325" s="21"/>
      <c r="C325" s="8"/>
      <c r="D325" s="8"/>
      <c r="E325" s="8"/>
      <c r="F325" s="8"/>
    </row>
    <row r="326" spans="1:6" ht="15.5" x14ac:dyDescent="0.35">
      <c r="A326" s="14"/>
      <c r="B326" s="21"/>
      <c r="C326" s="8"/>
      <c r="D326" s="8"/>
      <c r="E326" s="8"/>
      <c r="F326" s="8"/>
    </row>
    <row r="327" spans="1:6" ht="15.5" x14ac:dyDescent="0.35">
      <c r="A327" s="14"/>
      <c r="B327" s="21"/>
      <c r="C327" s="8"/>
      <c r="D327" s="8"/>
      <c r="E327" s="8"/>
      <c r="F327" s="8"/>
    </row>
    <row r="328" spans="1:6" ht="15.5" x14ac:dyDescent="0.35">
      <c r="A328" s="14"/>
      <c r="B328" s="21"/>
      <c r="C328" s="8"/>
      <c r="D328" s="8"/>
      <c r="E328" s="8"/>
      <c r="F328" s="8"/>
    </row>
    <row r="329" spans="1:6" ht="15.5" x14ac:dyDescent="0.35">
      <c r="A329" s="14"/>
      <c r="B329" s="21"/>
      <c r="C329" s="8"/>
      <c r="D329" s="8"/>
      <c r="E329" s="8"/>
      <c r="F329" s="8"/>
    </row>
    <row r="330" spans="1:6" ht="15.5" x14ac:dyDescent="0.35">
      <c r="A330" s="14"/>
      <c r="B330" s="21"/>
      <c r="C330" s="8"/>
      <c r="D330" s="8"/>
      <c r="E330" s="8"/>
      <c r="F330" s="8"/>
    </row>
    <row r="331" spans="1:6" ht="15.5" x14ac:dyDescent="0.35">
      <c r="A331" s="14"/>
      <c r="B331" s="8"/>
      <c r="C331" s="8"/>
      <c r="D331" s="8"/>
      <c r="E331" s="8"/>
      <c r="F331" s="8"/>
    </row>
    <row r="332" spans="1:6" ht="15.5" x14ac:dyDescent="0.35">
      <c r="A332" s="14"/>
      <c r="B332" s="14"/>
      <c r="C332" s="14"/>
      <c r="D332" s="14"/>
      <c r="E332" s="14"/>
      <c r="F332" s="14"/>
    </row>
    <row r="333" spans="1:6" ht="15.5" x14ac:dyDescent="0.35">
      <c r="A333" s="14"/>
      <c r="B333" s="16"/>
      <c r="C333" s="14"/>
      <c r="D333" s="14"/>
      <c r="E333" s="14"/>
      <c r="F333" s="14"/>
    </row>
    <row r="334" spans="1:6" ht="15.5" x14ac:dyDescent="0.35">
      <c r="A334" s="14"/>
      <c r="B334" s="23"/>
      <c r="C334" s="14"/>
      <c r="D334" s="14"/>
      <c r="E334" s="14"/>
      <c r="F334" s="14"/>
    </row>
    <row r="335" spans="1:6" ht="15.5" x14ac:dyDescent="0.35">
      <c r="A335" s="14"/>
      <c r="B335" s="8"/>
      <c r="C335" s="8"/>
      <c r="D335" s="8"/>
      <c r="E335" s="8"/>
      <c r="F335" s="8"/>
    </row>
    <row r="336" spans="1:6" ht="15.5" x14ac:dyDescent="0.35">
      <c r="A336" s="14"/>
      <c r="B336" s="8"/>
      <c r="C336" s="8"/>
      <c r="D336" s="8"/>
      <c r="E336" s="8"/>
      <c r="F336" s="8"/>
    </row>
    <row r="337" spans="1:6" x14ac:dyDescent="0.35">
      <c r="A337" s="8"/>
      <c r="B337" s="8"/>
      <c r="C337" s="8"/>
      <c r="D337" s="8"/>
      <c r="E337" s="8"/>
      <c r="F337" s="8"/>
    </row>
    <row r="338" spans="1:6" x14ac:dyDescent="0.35">
      <c r="A338" s="8"/>
      <c r="B338" s="8"/>
      <c r="C338" s="8"/>
      <c r="D338" s="8"/>
      <c r="E338" s="8"/>
      <c r="F338" s="8"/>
    </row>
    <row r="339" spans="1:6" x14ac:dyDescent="0.35">
      <c r="A339" s="8"/>
      <c r="B339" s="8"/>
      <c r="C339" s="8"/>
      <c r="D339" s="8"/>
      <c r="E339" s="8"/>
      <c r="F339" s="8"/>
    </row>
    <row r="340" spans="1:6" x14ac:dyDescent="0.35">
      <c r="A340" s="8"/>
      <c r="B340" s="8"/>
      <c r="C340" s="8"/>
      <c r="D340" s="8"/>
      <c r="E340" s="8"/>
      <c r="F340" s="8"/>
    </row>
    <row r="341" spans="1:6" x14ac:dyDescent="0.35">
      <c r="A341" s="8"/>
      <c r="B341" s="8"/>
      <c r="C341" s="8"/>
      <c r="D341" s="8"/>
      <c r="E341" s="8"/>
      <c r="F341" s="8"/>
    </row>
    <row r="342" spans="1:6" x14ac:dyDescent="0.35">
      <c r="A342" s="8"/>
      <c r="B342" s="8"/>
      <c r="C342" s="8"/>
      <c r="D342" s="8"/>
      <c r="E342" s="8"/>
      <c r="F342" s="8"/>
    </row>
    <row r="343" spans="1:6" x14ac:dyDescent="0.35">
      <c r="A343" s="8"/>
      <c r="B343" s="8"/>
      <c r="C343" s="8"/>
      <c r="D343" s="8"/>
      <c r="E343" s="8"/>
      <c r="F343" s="8"/>
    </row>
    <row r="344" spans="1:6" x14ac:dyDescent="0.35">
      <c r="A344" s="8"/>
      <c r="B344" s="8"/>
      <c r="C344" s="8"/>
      <c r="D344" s="8"/>
      <c r="E344" s="8"/>
      <c r="F344" s="8"/>
    </row>
    <row r="345" spans="1:6" x14ac:dyDescent="0.35">
      <c r="A345" s="8"/>
      <c r="B345" s="8"/>
      <c r="C345" s="8"/>
      <c r="D345" s="8"/>
      <c r="E345" s="8"/>
      <c r="F345" s="8"/>
    </row>
    <row r="346" spans="1:6" x14ac:dyDescent="0.35">
      <c r="A346" s="8"/>
      <c r="B346" s="8"/>
      <c r="C346" s="8"/>
      <c r="D346" s="8"/>
      <c r="E346" s="8"/>
      <c r="F346" s="8"/>
    </row>
    <row r="347" spans="1:6" x14ac:dyDescent="0.35">
      <c r="A347" s="8"/>
      <c r="B347" s="8"/>
      <c r="C347" s="8"/>
      <c r="D347" s="8"/>
      <c r="E347" s="8"/>
      <c r="F347" s="8"/>
    </row>
    <row r="348" spans="1:6" x14ac:dyDescent="0.35">
      <c r="A348" s="8"/>
      <c r="B348" s="8"/>
      <c r="C348" s="8"/>
      <c r="D348" s="8"/>
      <c r="E348" s="8"/>
      <c r="F348" s="8"/>
    </row>
    <row r="349" spans="1:6" x14ac:dyDescent="0.35">
      <c r="A349" s="17"/>
      <c r="B349" s="8"/>
      <c r="C349" s="18"/>
      <c r="D349" s="18"/>
      <c r="E349" s="18"/>
      <c r="F349" s="18"/>
    </row>
    <row r="350" spans="1:6" x14ac:dyDescent="0.35">
      <c r="A350" s="8"/>
      <c r="B350" s="8"/>
      <c r="C350" s="8"/>
      <c r="D350" s="8"/>
      <c r="E350" s="8"/>
      <c r="F350" s="8"/>
    </row>
    <row r="351" spans="1:6" x14ac:dyDescent="0.35">
      <c r="A351" s="8"/>
      <c r="B351" s="8"/>
      <c r="C351" s="8"/>
      <c r="D351" s="8"/>
      <c r="E351" s="8"/>
      <c r="F351" s="8"/>
    </row>
    <row r="352" spans="1:6" x14ac:dyDescent="0.35">
      <c r="A352" s="8"/>
      <c r="B352" s="8"/>
      <c r="C352" s="8"/>
      <c r="D352" s="8"/>
      <c r="E352" s="8"/>
      <c r="F352" s="8"/>
    </row>
    <row r="353" spans="1:6" x14ac:dyDescent="0.35">
      <c r="A353" s="8"/>
      <c r="B353" s="8"/>
      <c r="C353" s="8"/>
      <c r="D353" s="8"/>
      <c r="E353" s="8"/>
      <c r="F353" s="8"/>
    </row>
    <row r="354" spans="1:6" x14ac:dyDescent="0.35">
      <c r="A354" s="8"/>
      <c r="B354" s="8"/>
      <c r="C354" s="8"/>
      <c r="D354" s="8"/>
      <c r="E354" s="8"/>
      <c r="F354" s="8"/>
    </row>
    <row r="355" spans="1:6" x14ac:dyDescent="0.35">
      <c r="A355" s="8"/>
      <c r="B355" s="8"/>
      <c r="C355" s="8"/>
      <c r="D355" s="8"/>
      <c r="E355" s="8"/>
      <c r="F355" s="8"/>
    </row>
    <row r="356" spans="1:6" x14ac:dyDescent="0.35">
      <c r="A356" s="8"/>
      <c r="B356" s="8"/>
      <c r="C356" s="8"/>
      <c r="D356" s="8"/>
      <c r="E356" s="8"/>
      <c r="F356" s="8"/>
    </row>
    <row r="357" spans="1:6" x14ac:dyDescent="0.35">
      <c r="A357" s="8"/>
      <c r="B357" s="8"/>
      <c r="C357" s="8"/>
      <c r="D357" s="8"/>
      <c r="E357" s="8"/>
      <c r="F357" s="8"/>
    </row>
    <row r="358" spans="1:6" ht="15.5" x14ac:dyDescent="0.35">
      <c r="A358" s="14"/>
      <c r="B358" s="8"/>
      <c r="C358" s="8"/>
      <c r="D358" s="8"/>
      <c r="E358" s="8"/>
      <c r="F358" s="8"/>
    </row>
    <row r="359" spans="1:6" ht="15.5" x14ac:dyDescent="0.35">
      <c r="A359" s="14"/>
      <c r="B359" s="21"/>
      <c r="C359" s="8"/>
      <c r="D359" s="8"/>
      <c r="E359" s="8"/>
      <c r="F359" s="8"/>
    </row>
    <row r="360" spans="1:6" x14ac:dyDescent="0.35">
      <c r="A360" s="8"/>
      <c r="B360" s="8"/>
      <c r="C360" s="8"/>
      <c r="D360" s="8"/>
      <c r="E360" s="8"/>
      <c r="F360" s="8"/>
    </row>
    <row r="361" spans="1:6" x14ac:dyDescent="0.35">
      <c r="A361" s="8"/>
      <c r="B361" s="8"/>
      <c r="C361" s="8"/>
      <c r="D361" s="8"/>
      <c r="E361" s="8"/>
      <c r="F361" s="8"/>
    </row>
    <row r="362" spans="1:6" x14ac:dyDescent="0.35">
      <c r="A362" s="8"/>
      <c r="B362" s="8"/>
      <c r="C362" s="8"/>
      <c r="D362" s="8"/>
      <c r="E362" s="8"/>
      <c r="F362" s="8"/>
    </row>
    <row r="363" spans="1:6" x14ac:dyDescent="0.35">
      <c r="A363" s="8"/>
      <c r="B363" s="8"/>
      <c r="C363" s="8"/>
      <c r="D363" s="8"/>
      <c r="E363" s="8"/>
      <c r="F363" s="8"/>
    </row>
    <row r="364" spans="1:6" x14ac:dyDescent="0.35">
      <c r="A364" s="8"/>
      <c r="B364" s="8"/>
      <c r="C364" s="8"/>
      <c r="D364" s="8"/>
      <c r="E364" s="8"/>
      <c r="F364" s="8"/>
    </row>
    <row r="365" spans="1:6" x14ac:dyDescent="0.35">
      <c r="A365" s="8"/>
      <c r="B365" s="8"/>
      <c r="C365" s="8"/>
      <c r="D365" s="8"/>
      <c r="E365" s="8"/>
      <c r="F365" s="8"/>
    </row>
    <row r="366" spans="1:6" x14ac:dyDescent="0.35">
      <c r="A366" s="8"/>
      <c r="B366" s="8"/>
      <c r="C366" s="8"/>
      <c r="D366" s="8"/>
      <c r="E366" s="8"/>
      <c r="F366" s="8"/>
    </row>
    <row r="367" spans="1:6" x14ac:dyDescent="0.35">
      <c r="A367" s="8"/>
      <c r="B367" s="8"/>
      <c r="C367" s="8"/>
      <c r="D367" s="8"/>
      <c r="E367" s="8"/>
      <c r="F367" s="8"/>
    </row>
    <row r="368" spans="1:6" x14ac:dyDescent="0.35">
      <c r="A368" s="8"/>
      <c r="B368" s="8"/>
      <c r="C368" s="8"/>
      <c r="D368" s="8"/>
      <c r="E368" s="8"/>
      <c r="F368" s="8"/>
    </row>
    <row r="369" spans="1:6" x14ac:dyDescent="0.35">
      <c r="A369" s="8"/>
      <c r="B369" s="8"/>
      <c r="C369" s="8"/>
      <c r="D369" s="8"/>
      <c r="E369" s="8"/>
      <c r="F369" s="8"/>
    </row>
    <row r="370" spans="1:6" x14ac:dyDescent="0.35">
      <c r="A370" s="8"/>
      <c r="B370" s="8"/>
      <c r="C370" s="8"/>
      <c r="D370" s="8"/>
      <c r="E370" s="8"/>
      <c r="F370" s="8"/>
    </row>
    <row r="371" spans="1:6" x14ac:dyDescent="0.35">
      <c r="A371" s="8"/>
      <c r="B371" s="8"/>
      <c r="C371" s="8"/>
      <c r="D371" s="8"/>
      <c r="E371" s="8"/>
      <c r="F371" s="8"/>
    </row>
    <row r="372" spans="1:6" ht="15.5" x14ac:dyDescent="0.35">
      <c r="A372" s="14"/>
      <c r="B372" s="16"/>
      <c r="C372" s="14"/>
      <c r="D372" s="14"/>
      <c r="E372" s="14"/>
      <c r="F372" s="14"/>
    </row>
    <row r="373" spans="1:6" ht="15.5" x14ac:dyDescent="0.35">
      <c r="A373" s="14"/>
      <c r="B373" s="23"/>
      <c r="C373" s="14"/>
      <c r="D373" s="14"/>
      <c r="E373" s="14"/>
      <c r="F373" s="14"/>
    </row>
    <row r="374" spans="1:6" x14ac:dyDescent="0.35">
      <c r="A374" s="8"/>
      <c r="B374" s="8"/>
      <c r="C374" s="8"/>
      <c r="D374" s="8"/>
      <c r="E374" s="8"/>
      <c r="F374" s="8"/>
    </row>
    <row r="375" spans="1:6" x14ac:dyDescent="0.35">
      <c r="A375" s="8"/>
      <c r="B375" s="8"/>
      <c r="C375" s="8"/>
      <c r="D375" s="8"/>
      <c r="E375" s="8"/>
      <c r="F375" s="8"/>
    </row>
    <row r="376" spans="1:6" x14ac:dyDescent="0.35">
      <c r="A376" s="8"/>
      <c r="B376" s="8"/>
      <c r="C376" s="8"/>
      <c r="D376" s="8"/>
      <c r="E376" s="8"/>
      <c r="F376" s="8"/>
    </row>
    <row r="377" spans="1:6" x14ac:dyDescent="0.35">
      <c r="A377" s="8"/>
      <c r="B377" s="8"/>
      <c r="C377" s="8"/>
      <c r="D377" s="8"/>
      <c r="E377" s="8"/>
      <c r="F377" s="8"/>
    </row>
    <row r="378" spans="1:6" x14ac:dyDescent="0.35">
      <c r="A378" s="8"/>
      <c r="B378" s="8"/>
      <c r="C378" s="8"/>
      <c r="D378" s="8"/>
      <c r="E378" s="8"/>
      <c r="F378" s="8"/>
    </row>
    <row r="379" spans="1:6" x14ac:dyDescent="0.35">
      <c r="A379" s="8"/>
      <c r="B379" s="8"/>
      <c r="C379" s="8"/>
      <c r="D379" s="8"/>
      <c r="E379" s="8"/>
      <c r="F379" s="8"/>
    </row>
    <row r="380" spans="1:6" x14ac:dyDescent="0.35">
      <c r="A380" s="8"/>
      <c r="B380" s="8"/>
      <c r="C380" s="8"/>
      <c r="D380" s="8"/>
      <c r="E380" s="8"/>
      <c r="F380" s="8"/>
    </row>
    <row r="381" spans="1:6" x14ac:dyDescent="0.35">
      <c r="A381" s="8"/>
      <c r="B381" s="8"/>
      <c r="C381" s="8"/>
      <c r="D381" s="8"/>
      <c r="E381" s="8"/>
      <c r="F381" s="8"/>
    </row>
    <row r="382" spans="1:6" x14ac:dyDescent="0.35">
      <c r="A382" s="8"/>
      <c r="B382" s="8"/>
      <c r="C382" s="8"/>
      <c r="D382" s="8"/>
      <c r="E382" s="8"/>
      <c r="F382" s="8"/>
    </row>
    <row r="383" spans="1:6" x14ac:dyDescent="0.35">
      <c r="A383" s="8"/>
      <c r="B383" s="8"/>
      <c r="C383" s="8"/>
      <c r="D383" s="8"/>
      <c r="E383" s="8"/>
      <c r="F383" s="8"/>
    </row>
    <row r="384" spans="1:6" x14ac:dyDescent="0.35">
      <c r="A384" s="8"/>
      <c r="B384" s="8"/>
      <c r="C384" s="8"/>
      <c r="D384" s="8"/>
      <c r="E384" s="8"/>
      <c r="F384" s="8"/>
    </row>
    <row r="385" spans="1:6" x14ac:dyDescent="0.35">
      <c r="A385" s="8"/>
      <c r="B385" s="8"/>
      <c r="C385" s="8"/>
      <c r="D385" s="8"/>
      <c r="E385" s="8"/>
      <c r="F385" s="8"/>
    </row>
    <row r="386" spans="1:6" x14ac:dyDescent="0.35">
      <c r="A386" s="8"/>
      <c r="B386" s="8"/>
      <c r="C386" s="8"/>
      <c r="D386" s="8"/>
      <c r="E386" s="8"/>
      <c r="F386" s="8"/>
    </row>
    <row r="387" spans="1:6" x14ac:dyDescent="0.35">
      <c r="A387" s="8"/>
      <c r="B387" s="8"/>
      <c r="C387" s="8"/>
      <c r="D387" s="8"/>
      <c r="E387" s="8"/>
      <c r="F387" s="8"/>
    </row>
    <row r="388" spans="1:6" x14ac:dyDescent="0.35">
      <c r="A388" s="8"/>
      <c r="B388" s="8"/>
      <c r="C388" s="8"/>
      <c r="D388" s="8"/>
      <c r="E388" s="8"/>
      <c r="F388" s="8"/>
    </row>
    <row r="389" spans="1:6" x14ac:dyDescent="0.35">
      <c r="A389" s="8"/>
      <c r="B389" s="8"/>
      <c r="C389" s="8"/>
      <c r="D389" s="8"/>
      <c r="E389" s="8"/>
      <c r="F389" s="8"/>
    </row>
    <row r="390" spans="1:6" x14ac:dyDescent="0.35">
      <c r="A390" s="8"/>
      <c r="B390" s="8"/>
      <c r="C390" s="8"/>
      <c r="D390" s="8"/>
      <c r="E390" s="8"/>
      <c r="F390" s="8"/>
    </row>
    <row r="391" spans="1:6" x14ac:dyDescent="0.35">
      <c r="A391" s="8"/>
      <c r="B391" s="8"/>
      <c r="C391" s="8"/>
      <c r="D391" s="8"/>
      <c r="E391" s="8"/>
      <c r="F391" s="8"/>
    </row>
    <row r="392" spans="1:6" x14ac:dyDescent="0.35">
      <c r="A392" s="8"/>
      <c r="B392" s="18"/>
      <c r="C392" s="8"/>
      <c r="D392" s="8"/>
      <c r="E392" s="8"/>
      <c r="F392" s="8"/>
    </row>
    <row r="393" spans="1:6" x14ac:dyDescent="0.35">
      <c r="A393" s="8"/>
      <c r="B393" s="18"/>
      <c r="C393" s="8"/>
      <c r="D393" s="8"/>
      <c r="E393" s="8"/>
      <c r="F393" s="8"/>
    </row>
    <row r="394" spans="1:6" x14ac:dyDescent="0.35">
      <c r="A394" s="8"/>
      <c r="B394" s="8"/>
      <c r="C394" s="8"/>
      <c r="D394" s="8"/>
      <c r="E394" s="8"/>
      <c r="F394" s="8"/>
    </row>
    <row r="395" spans="1:6" x14ac:dyDescent="0.35">
      <c r="A395" s="17"/>
      <c r="B395" s="8"/>
      <c r="C395" s="8"/>
      <c r="D395" s="8"/>
      <c r="E395" s="8"/>
      <c r="F395" s="8"/>
    </row>
    <row r="396" spans="1:6" x14ac:dyDescent="0.35">
      <c r="A396" s="17"/>
      <c r="B396" s="8"/>
      <c r="C396" s="8"/>
      <c r="D396" s="18"/>
      <c r="E396" s="8"/>
      <c r="F396" s="8"/>
    </row>
    <row r="397" spans="1:6" x14ac:dyDescent="0.35">
      <c r="A397" s="8"/>
      <c r="B397" s="8"/>
      <c r="C397" s="8"/>
      <c r="D397" s="8"/>
      <c r="E397" s="8"/>
      <c r="F397" s="8"/>
    </row>
    <row r="398" spans="1:6" x14ac:dyDescent="0.35">
      <c r="A398" s="8"/>
      <c r="B398" s="8"/>
      <c r="C398" s="8"/>
      <c r="D398" s="8"/>
      <c r="E398" s="8"/>
      <c r="F398" s="8"/>
    </row>
    <row r="399" spans="1:6" x14ac:dyDescent="0.35">
      <c r="A399" s="8"/>
      <c r="B399" s="8"/>
      <c r="C399" s="8"/>
      <c r="D399" s="8"/>
      <c r="E399" s="8"/>
      <c r="F399" s="8"/>
    </row>
    <row r="400" spans="1:6" x14ac:dyDescent="0.35">
      <c r="A400" s="8"/>
      <c r="B400" s="8"/>
      <c r="C400" s="8"/>
      <c r="D400" s="8"/>
      <c r="E400" s="8"/>
      <c r="F400" s="8"/>
    </row>
    <row r="401" spans="1:6" x14ac:dyDescent="0.35">
      <c r="A401" s="8"/>
      <c r="B401" s="8"/>
      <c r="C401" s="8"/>
      <c r="D401" s="8"/>
      <c r="E401" s="8"/>
      <c r="F401" s="8"/>
    </row>
    <row r="402" spans="1:6" x14ac:dyDescent="0.35">
      <c r="A402" s="8"/>
      <c r="B402" s="8"/>
      <c r="C402" s="8"/>
      <c r="D402" s="8"/>
      <c r="E402" s="8"/>
      <c r="F402" s="8"/>
    </row>
    <row r="403" spans="1:6" x14ac:dyDescent="0.35">
      <c r="A403" s="8"/>
      <c r="B403" s="8"/>
      <c r="C403" s="8"/>
      <c r="D403" s="8"/>
      <c r="E403" s="8"/>
      <c r="F403" s="8"/>
    </row>
    <row r="404" spans="1:6" x14ac:dyDescent="0.35">
      <c r="A404" s="8"/>
      <c r="B404" s="8"/>
      <c r="C404" s="8"/>
      <c r="D404" s="8"/>
      <c r="E404" s="8"/>
      <c r="F404" s="8"/>
    </row>
    <row r="405" spans="1:6" x14ac:dyDescent="0.35">
      <c r="A405" s="8"/>
      <c r="B405" s="8"/>
      <c r="C405" s="8"/>
      <c r="D405" s="8"/>
      <c r="E405" s="8"/>
      <c r="F405" s="8"/>
    </row>
    <row r="406" spans="1:6" x14ac:dyDescent="0.35">
      <c r="A406" s="8"/>
      <c r="B406" s="8"/>
      <c r="C406" s="8"/>
      <c r="D406" s="8"/>
      <c r="E406" s="8"/>
      <c r="F406" s="8"/>
    </row>
    <row r="407" spans="1:6" x14ac:dyDescent="0.35">
      <c r="A407" s="8"/>
      <c r="B407" s="8"/>
      <c r="C407" s="8"/>
      <c r="D407" s="8"/>
      <c r="E407" s="8"/>
      <c r="F407" s="8"/>
    </row>
    <row r="408" spans="1:6" ht="15.5" x14ac:dyDescent="0.35">
      <c r="A408" s="14"/>
      <c r="B408" s="14"/>
      <c r="C408" s="14"/>
      <c r="D408" s="14"/>
      <c r="E408" s="14"/>
      <c r="F408" s="14"/>
    </row>
    <row r="409" spans="1:6" ht="15.5" x14ac:dyDescent="0.35">
      <c r="A409" s="14"/>
      <c r="B409" s="13"/>
      <c r="C409" s="14"/>
      <c r="D409" s="14"/>
      <c r="E409" s="14"/>
      <c r="F409" s="14"/>
    </row>
    <row r="410" spans="1:6" ht="15.5" x14ac:dyDescent="0.35">
      <c r="A410" s="14"/>
      <c r="B410" s="13"/>
      <c r="C410" s="14"/>
      <c r="D410" s="14"/>
      <c r="E410" s="14"/>
      <c r="F410" s="14"/>
    </row>
    <row r="411" spans="1:6" ht="15.5" x14ac:dyDescent="0.35">
      <c r="A411" s="14"/>
      <c r="B411" s="13"/>
      <c r="C411" s="14"/>
      <c r="D411" s="14"/>
      <c r="E411" s="14"/>
      <c r="F411" s="14"/>
    </row>
    <row r="412" spans="1:6" ht="15.5" x14ac:dyDescent="0.35">
      <c r="A412" s="14"/>
      <c r="B412" s="13"/>
      <c r="C412" s="14"/>
      <c r="D412" s="14"/>
      <c r="E412" s="14"/>
      <c r="F412" s="14"/>
    </row>
    <row r="413" spans="1:6" ht="15.5" x14ac:dyDescent="0.35">
      <c r="A413" s="14"/>
      <c r="B413" s="13"/>
      <c r="C413" s="14"/>
      <c r="D413" s="14"/>
      <c r="E413" s="14"/>
      <c r="F413" s="14"/>
    </row>
    <row r="414" spans="1:6" ht="15.5" x14ac:dyDescent="0.35">
      <c r="A414" s="14"/>
      <c r="B414" s="13"/>
      <c r="C414" s="14"/>
      <c r="D414" s="14"/>
      <c r="E414" s="14"/>
      <c r="F414" s="14"/>
    </row>
    <row r="415" spans="1:6" ht="15.5" x14ac:dyDescent="0.35">
      <c r="A415" s="14"/>
      <c r="B415" s="13"/>
      <c r="C415" s="14"/>
      <c r="D415" s="14"/>
      <c r="E415" s="14"/>
      <c r="F415" s="14"/>
    </row>
    <row r="416" spans="1:6" ht="15.5" x14ac:dyDescent="0.35">
      <c r="A416" s="14"/>
      <c r="B416" s="13"/>
      <c r="C416" s="14"/>
      <c r="D416" s="14"/>
      <c r="E416" s="14"/>
      <c r="F416" s="14"/>
    </row>
    <row r="417" spans="1:6" ht="15.5" x14ac:dyDescent="0.35">
      <c r="A417" s="14"/>
      <c r="B417" s="13"/>
      <c r="C417" s="14"/>
      <c r="D417" s="14"/>
      <c r="E417" s="14"/>
      <c r="F417" s="14"/>
    </row>
    <row r="418" spans="1:6" ht="15.5" x14ac:dyDescent="0.35">
      <c r="A418" s="14"/>
      <c r="B418" s="13"/>
      <c r="C418" s="14"/>
      <c r="D418" s="14"/>
      <c r="E418" s="14"/>
      <c r="F418" s="14"/>
    </row>
    <row r="419" spans="1:6" ht="15.5" x14ac:dyDescent="0.35">
      <c r="A419" s="14"/>
      <c r="B419" s="13"/>
      <c r="C419" s="14"/>
      <c r="D419" s="14"/>
      <c r="E419" s="14"/>
      <c r="F419" s="14"/>
    </row>
    <row r="420" spans="1:6" ht="15.5" x14ac:dyDescent="0.35">
      <c r="A420" s="14"/>
      <c r="B420" s="16"/>
      <c r="C420" s="14"/>
      <c r="D420" s="14"/>
      <c r="E420" s="14"/>
      <c r="F420" s="14"/>
    </row>
    <row r="421" spans="1:6" ht="15.5" x14ac:dyDescent="0.35">
      <c r="A421" s="14"/>
      <c r="B421" s="23"/>
      <c r="C421" s="14"/>
      <c r="D421" s="14"/>
      <c r="E421" s="14"/>
      <c r="F421" s="14"/>
    </row>
    <row r="422" spans="1:6" x14ac:dyDescent="0.35">
      <c r="A422" s="8"/>
      <c r="B422" s="8"/>
      <c r="C422" s="8"/>
      <c r="D422" s="8"/>
      <c r="E422" s="8"/>
      <c r="F422" s="8"/>
    </row>
    <row r="423" spans="1:6" x14ac:dyDescent="0.35">
      <c r="A423" s="8"/>
      <c r="B423" s="8"/>
      <c r="C423" s="8"/>
      <c r="D423" s="8"/>
      <c r="E423" s="8"/>
      <c r="F423" s="8"/>
    </row>
    <row r="424" spans="1:6" x14ac:dyDescent="0.35">
      <c r="A424" s="8"/>
      <c r="B424" s="24"/>
      <c r="C424" s="8"/>
      <c r="D424" s="8"/>
      <c r="E424" s="8"/>
      <c r="F424" s="8"/>
    </row>
    <row r="425" spans="1:6" x14ac:dyDescent="0.35">
      <c r="A425" s="8"/>
      <c r="B425" s="8"/>
      <c r="C425" s="8"/>
      <c r="D425" s="8"/>
      <c r="E425" s="8"/>
      <c r="F425" s="8"/>
    </row>
    <row r="426" spans="1:6" x14ac:dyDescent="0.35">
      <c r="A426" s="8"/>
      <c r="B426" s="8"/>
      <c r="C426" s="8"/>
      <c r="D426" s="8"/>
      <c r="E426" s="8"/>
      <c r="F426" s="8"/>
    </row>
    <row r="427" spans="1:6" x14ac:dyDescent="0.35">
      <c r="A427" s="8"/>
      <c r="B427" s="8"/>
      <c r="C427" s="8"/>
      <c r="D427" s="8"/>
      <c r="E427" s="8"/>
      <c r="F427" s="8"/>
    </row>
    <row r="428" spans="1:6" x14ac:dyDescent="0.35">
      <c r="A428" s="8"/>
      <c r="B428" s="8"/>
      <c r="C428" s="8"/>
      <c r="D428" s="8"/>
      <c r="E428" s="8"/>
      <c r="F428" s="8"/>
    </row>
    <row r="429" spans="1:6" x14ac:dyDescent="0.35">
      <c r="A429" s="8"/>
      <c r="B429" s="8"/>
      <c r="C429" s="8"/>
      <c r="D429" s="8"/>
      <c r="E429" s="8"/>
      <c r="F429" s="8"/>
    </row>
    <row r="430" spans="1:6" x14ac:dyDescent="0.35">
      <c r="A430" s="8"/>
      <c r="B430" s="8"/>
      <c r="C430" s="8"/>
      <c r="D430" s="8"/>
      <c r="E430" s="8"/>
      <c r="F430" s="8"/>
    </row>
    <row r="431" spans="1:6" x14ac:dyDescent="0.35">
      <c r="A431" s="8"/>
      <c r="B431" s="8"/>
      <c r="C431" s="8"/>
      <c r="D431" s="8"/>
      <c r="E431" s="8"/>
      <c r="F431" s="8"/>
    </row>
    <row r="432" spans="1:6" x14ac:dyDescent="0.35">
      <c r="A432" s="8"/>
      <c r="B432" s="8"/>
      <c r="C432" s="8"/>
      <c r="D432" s="8"/>
      <c r="E432" s="8"/>
      <c r="F432" s="8"/>
    </row>
    <row r="433" spans="1:6" x14ac:dyDescent="0.35">
      <c r="A433" s="8"/>
      <c r="B433" s="8"/>
      <c r="C433" s="8"/>
      <c r="D433" s="8"/>
      <c r="E433" s="8"/>
      <c r="F433" s="8"/>
    </row>
    <row r="434" spans="1:6" x14ac:dyDescent="0.35">
      <c r="A434" s="8"/>
      <c r="B434" s="8"/>
      <c r="C434" s="8"/>
      <c r="D434" s="8"/>
      <c r="E434" s="8"/>
      <c r="F434" s="8"/>
    </row>
    <row r="435" spans="1:6" x14ac:dyDescent="0.35">
      <c r="A435" s="8"/>
      <c r="B435" s="8"/>
      <c r="C435" s="8"/>
      <c r="D435" s="8"/>
      <c r="E435" s="8"/>
      <c r="F435" s="8"/>
    </row>
    <row r="436" spans="1:6" x14ac:dyDescent="0.35">
      <c r="A436" s="8"/>
      <c r="B436" s="21"/>
      <c r="C436" s="8"/>
      <c r="D436" s="8"/>
      <c r="E436" s="8"/>
      <c r="F436" s="8"/>
    </row>
    <row r="437" spans="1:6" x14ac:dyDescent="0.35">
      <c r="A437" s="8"/>
      <c r="B437" s="21"/>
      <c r="C437" s="8"/>
      <c r="D437" s="8"/>
      <c r="E437" s="8"/>
      <c r="F437" s="8"/>
    </row>
    <row r="438" spans="1:6" x14ac:dyDescent="0.35">
      <c r="A438" s="8"/>
      <c r="B438" s="21"/>
      <c r="C438" s="8"/>
      <c r="D438" s="8"/>
      <c r="E438" s="8"/>
      <c r="F438" s="8"/>
    </row>
    <row r="439" spans="1:6" x14ac:dyDescent="0.35">
      <c r="A439" s="8"/>
      <c r="B439" s="21"/>
      <c r="C439" s="8"/>
      <c r="D439" s="8"/>
      <c r="E439" s="8"/>
      <c r="F439" s="8"/>
    </row>
    <row r="440" spans="1:6" x14ac:dyDescent="0.35">
      <c r="A440" s="8"/>
      <c r="B440" s="21"/>
      <c r="C440" s="8"/>
      <c r="D440" s="8"/>
      <c r="E440" s="8"/>
      <c r="F440" s="8"/>
    </row>
    <row r="441" spans="1:6" x14ac:dyDescent="0.35">
      <c r="A441" s="8"/>
      <c r="B441" s="21"/>
      <c r="C441" s="8"/>
      <c r="D441" s="8"/>
      <c r="E441" s="8"/>
      <c r="F441" s="8"/>
    </row>
    <row r="442" spans="1:6" x14ac:dyDescent="0.35">
      <c r="A442" s="8"/>
      <c r="B442" s="21"/>
      <c r="C442" s="8"/>
      <c r="D442" s="8"/>
      <c r="E442" s="8"/>
      <c r="F442" s="8"/>
    </row>
    <row r="443" spans="1:6" x14ac:dyDescent="0.35">
      <c r="A443" s="8"/>
      <c r="B443" s="21"/>
      <c r="C443" s="8"/>
      <c r="D443" s="8"/>
      <c r="E443" s="8"/>
      <c r="F443" s="8"/>
    </row>
    <row r="444" spans="1:6" x14ac:dyDescent="0.35">
      <c r="A444" s="8"/>
      <c r="B444" s="21"/>
      <c r="C444" s="8"/>
      <c r="D444" s="8"/>
      <c r="E444" s="8"/>
      <c r="F444" s="8"/>
    </row>
    <row r="445" spans="1:6" x14ac:dyDescent="0.35">
      <c r="A445" s="8"/>
      <c r="B445" s="21"/>
      <c r="C445" s="8"/>
      <c r="D445" s="8"/>
      <c r="E445" s="8"/>
      <c r="F445" s="8"/>
    </row>
    <row r="446" spans="1:6" x14ac:dyDescent="0.35">
      <c r="A446" s="8"/>
      <c r="B446" s="21"/>
      <c r="C446" s="8"/>
      <c r="D446" s="8"/>
      <c r="E446" s="8"/>
      <c r="F446" s="8"/>
    </row>
    <row r="447" spans="1:6" ht="15.5" x14ac:dyDescent="0.35">
      <c r="A447" s="14"/>
      <c r="B447" s="16"/>
      <c r="C447" s="14"/>
      <c r="D447" s="14"/>
      <c r="E447" s="14"/>
      <c r="F447" s="14"/>
    </row>
    <row r="448" spans="1:6" ht="15.5" x14ac:dyDescent="0.35">
      <c r="A448" s="14"/>
      <c r="B448" s="23"/>
      <c r="C448" s="14"/>
      <c r="D448" s="14"/>
      <c r="E448" s="14"/>
      <c r="F448" s="14"/>
    </row>
    <row r="449" spans="1:6" x14ac:dyDescent="0.35">
      <c r="A449" s="8"/>
      <c r="B449" s="8"/>
      <c r="C449" s="8"/>
      <c r="D449" s="8"/>
      <c r="E449" s="8"/>
      <c r="F449" s="8"/>
    </row>
    <row r="450" spans="1:6" x14ac:dyDescent="0.35">
      <c r="A450" s="8"/>
      <c r="B450" s="8"/>
      <c r="C450" s="8"/>
      <c r="D450" s="8"/>
      <c r="E450" s="8"/>
      <c r="F450" s="8"/>
    </row>
    <row r="451" spans="1:6" x14ac:dyDescent="0.35">
      <c r="A451" s="8"/>
      <c r="B451" s="8"/>
      <c r="C451" s="8"/>
      <c r="D451" s="8"/>
      <c r="E451" s="8"/>
      <c r="F451" s="8"/>
    </row>
    <row r="452" spans="1:6" x14ac:dyDescent="0.35">
      <c r="A452" s="8"/>
      <c r="B452" s="8"/>
      <c r="C452" s="8"/>
      <c r="D452" s="8"/>
      <c r="E452" s="8"/>
      <c r="F452" s="8"/>
    </row>
    <row r="453" spans="1:6" ht="15.5" x14ac:dyDescent="0.35">
      <c r="A453" s="14"/>
      <c r="B453" s="23"/>
      <c r="C453" s="14"/>
      <c r="D453" s="14"/>
      <c r="E453" s="14"/>
      <c r="F453" s="14"/>
    </row>
    <row r="454" spans="1:6" ht="15.5" x14ac:dyDescent="0.35">
      <c r="A454" s="14"/>
      <c r="B454" s="23"/>
      <c r="C454" s="14"/>
      <c r="D454" s="14"/>
      <c r="E454" s="14"/>
      <c r="F454" s="14"/>
    </row>
    <row r="455" spans="1:6" ht="15.5" x14ac:dyDescent="0.35">
      <c r="A455" s="14"/>
      <c r="B455" s="23"/>
      <c r="C455" s="14"/>
      <c r="D455" s="14"/>
      <c r="E455" s="14"/>
      <c r="F455" s="14"/>
    </row>
    <row r="456" spans="1:6" ht="15.5" x14ac:dyDescent="0.35">
      <c r="A456" s="14"/>
      <c r="B456" s="23"/>
      <c r="C456" s="14"/>
      <c r="D456" s="14"/>
      <c r="E456" s="14"/>
      <c r="F456" s="14"/>
    </row>
    <row r="457" spans="1:6" ht="15.5" x14ac:dyDescent="0.35">
      <c r="A457" s="14"/>
      <c r="B457" s="23"/>
      <c r="C457" s="14"/>
      <c r="D457" s="14"/>
      <c r="E457" s="14"/>
      <c r="F457" s="14"/>
    </row>
    <row r="458" spans="1:6" ht="15.5" x14ac:dyDescent="0.35">
      <c r="A458" s="14"/>
      <c r="B458" s="14"/>
      <c r="C458" s="14"/>
      <c r="D458" s="14"/>
      <c r="E458" s="14"/>
      <c r="F458" s="14"/>
    </row>
    <row r="459" spans="1:6" ht="15.5" x14ac:dyDescent="0.35">
      <c r="A459" s="14"/>
      <c r="B459" s="13"/>
      <c r="C459" s="14"/>
      <c r="D459" s="14"/>
      <c r="E459" s="14"/>
      <c r="F459" s="14"/>
    </row>
    <row r="460" spans="1:6" ht="15.5" x14ac:dyDescent="0.35">
      <c r="A460" s="14"/>
      <c r="B460" s="13"/>
      <c r="C460" s="14"/>
      <c r="D460" s="14"/>
      <c r="E460" s="14"/>
      <c r="F460" s="14"/>
    </row>
    <row r="461" spans="1:6" ht="15.5" x14ac:dyDescent="0.35">
      <c r="A461" s="14"/>
      <c r="B461" s="13"/>
      <c r="C461" s="14"/>
      <c r="D461" s="14"/>
      <c r="E461" s="14"/>
      <c r="F461" s="14"/>
    </row>
    <row r="462" spans="1:6" ht="15.5" x14ac:dyDescent="0.35">
      <c r="A462" s="14"/>
      <c r="B462" s="13"/>
      <c r="C462" s="14"/>
      <c r="D462" s="14"/>
      <c r="E462" s="14"/>
      <c r="F462" s="14"/>
    </row>
    <row r="463" spans="1:6" ht="15.5" x14ac:dyDescent="0.35">
      <c r="A463" s="14"/>
      <c r="B463" s="13"/>
      <c r="C463" s="14"/>
      <c r="D463" s="14"/>
      <c r="E463" s="14"/>
      <c r="F463" s="14"/>
    </row>
    <row r="464" spans="1:6" ht="15.5" x14ac:dyDescent="0.35">
      <c r="A464" s="14"/>
      <c r="B464" s="13"/>
      <c r="C464" s="14"/>
      <c r="D464" s="14"/>
      <c r="E464" s="14"/>
      <c r="F464" s="14"/>
    </row>
    <row r="465" spans="1:6" ht="15.5" x14ac:dyDescent="0.35">
      <c r="A465" s="14"/>
      <c r="B465" s="13"/>
      <c r="C465" s="14"/>
      <c r="D465" s="14"/>
      <c r="E465" s="14"/>
      <c r="F465" s="14"/>
    </row>
    <row r="466" spans="1:6" ht="15.5" x14ac:dyDescent="0.35">
      <c r="A466" s="14"/>
      <c r="B466" s="13"/>
      <c r="C466" s="14"/>
      <c r="D466" s="14"/>
      <c r="E466" s="14"/>
      <c r="F466" s="14"/>
    </row>
    <row r="467" spans="1:6" ht="15.5" x14ac:dyDescent="0.35">
      <c r="A467" s="14"/>
      <c r="B467" s="13"/>
      <c r="C467" s="14"/>
      <c r="D467" s="14"/>
      <c r="E467" s="14"/>
      <c r="F467" s="14"/>
    </row>
    <row r="468" spans="1:6" ht="15.5" x14ac:dyDescent="0.35">
      <c r="A468" s="14"/>
      <c r="B468" s="13"/>
      <c r="C468" s="14"/>
      <c r="D468" s="14"/>
      <c r="E468" s="14"/>
      <c r="F468" s="14"/>
    </row>
    <row r="469" spans="1:6" ht="15.5" x14ac:dyDescent="0.35">
      <c r="A469" s="14"/>
      <c r="B469" s="14"/>
      <c r="C469" s="14"/>
      <c r="D469" s="14"/>
      <c r="E469" s="14"/>
      <c r="F469" s="14"/>
    </row>
    <row r="470" spans="1:6" ht="15.5" x14ac:dyDescent="0.35">
      <c r="A470" s="14"/>
      <c r="B470" s="16"/>
      <c r="C470" s="14"/>
      <c r="D470" s="14"/>
      <c r="E470" s="14"/>
      <c r="F470" s="14"/>
    </row>
    <row r="471" spans="1:6" ht="15.5" x14ac:dyDescent="0.35">
      <c r="A471" s="14"/>
      <c r="B471" s="23"/>
      <c r="C471" s="14"/>
      <c r="D471" s="14"/>
      <c r="E471" s="14"/>
      <c r="F471" s="14"/>
    </row>
    <row r="472" spans="1:6" ht="15.5" x14ac:dyDescent="0.35">
      <c r="A472" s="14"/>
      <c r="B472" s="23"/>
      <c r="C472" s="14"/>
      <c r="D472" s="14"/>
      <c r="E472" s="14"/>
      <c r="F472" s="14"/>
    </row>
    <row r="473" spans="1:6" ht="15.5" x14ac:dyDescent="0.35">
      <c r="A473" s="14"/>
      <c r="B473" s="23"/>
      <c r="C473" s="14"/>
      <c r="D473" s="14"/>
      <c r="E473" s="14"/>
      <c r="F473" s="14"/>
    </row>
    <row r="474" spans="1:6" ht="15.5" x14ac:dyDescent="0.35">
      <c r="A474" s="14"/>
      <c r="B474" s="23"/>
      <c r="C474" s="14"/>
      <c r="D474" s="14"/>
      <c r="E474" s="14"/>
      <c r="F474" s="14"/>
    </row>
    <row r="475" spans="1:6" ht="15.5" x14ac:dyDescent="0.35">
      <c r="A475" s="14"/>
      <c r="B475" s="23"/>
      <c r="C475" s="14"/>
      <c r="D475" s="14"/>
      <c r="E475" s="14"/>
      <c r="F475" s="14"/>
    </row>
    <row r="476" spans="1:6" ht="15.5" x14ac:dyDescent="0.35">
      <c r="A476" s="14"/>
      <c r="B476" s="23"/>
      <c r="C476" s="14"/>
      <c r="D476" s="14"/>
      <c r="E476" s="14"/>
      <c r="F476" s="14"/>
    </row>
    <row r="477" spans="1:6" ht="15.5" x14ac:dyDescent="0.35">
      <c r="A477" s="14"/>
      <c r="B477" s="23"/>
      <c r="C477" s="14"/>
      <c r="D477" s="14"/>
      <c r="E477" s="14"/>
      <c r="F477" s="14"/>
    </row>
    <row r="478" spans="1:6" ht="15.5" x14ac:dyDescent="0.35">
      <c r="A478" s="14"/>
      <c r="B478" s="23"/>
      <c r="C478" s="14"/>
      <c r="D478" s="14"/>
      <c r="E478" s="14"/>
      <c r="F478" s="14"/>
    </row>
    <row r="479" spans="1:6" ht="15.5" x14ac:dyDescent="0.35">
      <c r="A479" s="14"/>
      <c r="B479" s="23"/>
      <c r="C479" s="14"/>
      <c r="D479" s="14"/>
      <c r="E479" s="14"/>
      <c r="F479" s="14"/>
    </row>
    <row r="480" spans="1:6" ht="15.5" x14ac:dyDescent="0.35">
      <c r="A480" s="14"/>
      <c r="B480" s="23"/>
      <c r="C480" s="14"/>
      <c r="D480" s="14"/>
      <c r="E480" s="14"/>
      <c r="F480" s="14"/>
    </row>
    <row r="481" spans="1:6" ht="15.5" x14ac:dyDescent="0.35">
      <c r="A481" s="14"/>
      <c r="B481" s="23"/>
      <c r="C481" s="14"/>
      <c r="D481" s="14"/>
      <c r="E481" s="14"/>
      <c r="F481" s="14"/>
    </row>
    <row r="482" spans="1:6" ht="15.5" x14ac:dyDescent="0.35">
      <c r="A482" s="14"/>
      <c r="B482" s="23"/>
      <c r="C482" s="14"/>
      <c r="D482" s="14"/>
      <c r="E482" s="14"/>
      <c r="F482" s="14"/>
    </row>
    <row r="483" spans="1:6" ht="15.5" x14ac:dyDescent="0.35">
      <c r="A483" s="14"/>
      <c r="B483" s="14"/>
      <c r="C483" s="14"/>
      <c r="D483" s="14"/>
      <c r="E483" s="14"/>
      <c r="F483" s="14"/>
    </row>
    <row r="484" spans="1:6" ht="15.5" x14ac:dyDescent="0.35">
      <c r="A484" s="14"/>
      <c r="B484" s="13"/>
      <c r="C484" s="14"/>
      <c r="D484" s="14"/>
      <c r="E484" s="14"/>
      <c r="F484" s="14"/>
    </row>
    <row r="485" spans="1:6" ht="15.5" x14ac:dyDescent="0.35">
      <c r="A485" s="14"/>
      <c r="B485" s="13"/>
      <c r="C485" s="14"/>
      <c r="D485" s="14"/>
      <c r="E485" s="14"/>
      <c r="F485" s="14"/>
    </row>
    <row r="486" spans="1:6" ht="15.5" x14ac:dyDescent="0.35">
      <c r="A486" s="14"/>
      <c r="B486" s="13"/>
      <c r="C486" s="14"/>
      <c r="D486" s="14"/>
      <c r="E486" s="14"/>
      <c r="F486" s="14"/>
    </row>
    <row r="487" spans="1:6" ht="15.5" x14ac:dyDescent="0.35">
      <c r="A487" s="14"/>
      <c r="B487" s="13"/>
      <c r="C487" s="14"/>
      <c r="D487" s="14"/>
      <c r="E487" s="14"/>
      <c r="F487" s="14"/>
    </row>
    <row r="488" spans="1:6" ht="15.5" x14ac:dyDescent="0.35">
      <c r="A488" s="14"/>
      <c r="B488" s="13"/>
      <c r="C488" s="14"/>
      <c r="D488" s="14"/>
      <c r="E488" s="14"/>
      <c r="F488" s="14"/>
    </row>
    <row r="489" spans="1:6" ht="15.5" x14ac:dyDescent="0.35">
      <c r="A489" s="14"/>
      <c r="B489" s="13"/>
      <c r="C489" s="14"/>
      <c r="D489" s="14"/>
      <c r="E489" s="14"/>
      <c r="F489" s="14"/>
    </row>
    <row r="490" spans="1:6" ht="15.5" x14ac:dyDescent="0.35">
      <c r="A490" s="14"/>
      <c r="B490" s="13"/>
      <c r="C490" s="14"/>
      <c r="D490" s="14"/>
      <c r="E490" s="14"/>
      <c r="F490" s="14"/>
    </row>
    <row r="491" spans="1:6" ht="15.5" x14ac:dyDescent="0.35">
      <c r="A491" s="14"/>
      <c r="B491" s="13"/>
      <c r="C491" s="14"/>
      <c r="D491" s="14"/>
      <c r="E491" s="14"/>
      <c r="F491" s="14"/>
    </row>
    <row r="492" spans="1:6" ht="15.5" x14ac:dyDescent="0.35">
      <c r="A492" s="14"/>
      <c r="B492" s="13"/>
      <c r="C492" s="14"/>
      <c r="D492" s="14"/>
      <c r="E492" s="14"/>
      <c r="F492" s="14"/>
    </row>
    <row r="493" spans="1:6" ht="15.5" x14ac:dyDescent="0.35">
      <c r="A493" s="14"/>
      <c r="B493" s="16"/>
      <c r="C493" s="14"/>
      <c r="D493" s="14"/>
      <c r="E493" s="14"/>
      <c r="F493" s="14"/>
    </row>
    <row r="494" spans="1:6" ht="15.5" x14ac:dyDescent="0.35">
      <c r="A494" s="14"/>
      <c r="B494" s="16"/>
      <c r="C494" s="14"/>
      <c r="D494" s="14"/>
      <c r="E494" s="14"/>
      <c r="F494" s="14"/>
    </row>
    <row r="495" spans="1:6" ht="15.5" x14ac:dyDescent="0.35">
      <c r="A495" s="14"/>
      <c r="B495" s="23"/>
      <c r="C495" s="14"/>
      <c r="D495" s="14"/>
      <c r="E495" s="14"/>
      <c r="F495" s="14"/>
    </row>
    <row r="496" spans="1:6" ht="15.5" x14ac:dyDescent="0.35">
      <c r="A496" s="14"/>
      <c r="B496" s="8"/>
      <c r="C496" s="8"/>
      <c r="D496" s="8"/>
      <c r="E496" s="8"/>
      <c r="F496" s="8"/>
    </row>
    <row r="497" spans="1:6" x14ac:dyDescent="0.35">
      <c r="A497" s="8"/>
      <c r="B497" s="8"/>
      <c r="C497" s="8"/>
      <c r="D497" s="8"/>
      <c r="E497" s="8"/>
      <c r="F497" s="8"/>
    </row>
    <row r="498" spans="1:6" x14ac:dyDescent="0.35">
      <c r="A498" s="8"/>
      <c r="B498" s="8"/>
      <c r="C498" s="8"/>
      <c r="D498" s="8"/>
      <c r="E498" s="8"/>
      <c r="F498" s="8"/>
    </row>
    <row r="499" spans="1:6" x14ac:dyDescent="0.35">
      <c r="A499" s="8"/>
      <c r="B499" s="8"/>
      <c r="C499" s="8"/>
      <c r="D499" s="8"/>
      <c r="E499" s="8"/>
      <c r="F499" s="8"/>
    </row>
    <row r="500" spans="1:6" x14ac:dyDescent="0.35">
      <c r="A500" s="8"/>
      <c r="B500" s="8"/>
      <c r="C500" s="8"/>
      <c r="D500" s="8"/>
      <c r="E500" s="8"/>
      <c r="F500" s="8"/>
    </row>
    <row r="501" spans="1:6" x14ac:dyDescent="0.35">
      <c r="A501" s="8"/>
      <c r="B501" s="8"/>
      <c r="C501" s="8"/>
      <c r="D501" s="8"/>
      <c r="E501" s="8"/>
      <c r="F501" s="8"/>
    </row>
    <row r="502" spans="1:6" x14ac:dyDescent="0.35">
      <c r="A502" s="8"/>
      <c r="B502" s="8"/>
      <c r="C502" s="8"/>
      <c r="D502" s="8"/>
      <c r="E502" s="8"/>
      <c r="F502" s="8"/>
    </row>
    <row r="503" spans="1:6" x14ac:dyDescent="0.35">
      <c r="A503" s="8"/>
      <c r="B503" s="8"/>
      <c r="C503" s="8"/>
      <c r="D503" s="8"/>
      <c r="E503" s="8"/>
      <c r="F503" s="8"/>
    </row>
    <row r="504" spans="1:6" x14ac:dyDescent="0.35">
      <c r="A504" s="17"/>
      <c r="B504" s="8"/>
      <c r="C504" s="8"/>
      <c r="D504" s="8"/>
      <c r="E504" s="8"/>
      <c r="F504" s="8"/>
    </row>
    <row r="505" spans="1:6" x14ac:dyDescent="0.35">
      <c r="A505" s="17"/>
      <c r="B505" s="8"/>
      <c r="C505" s="8"/>
      <c r="D505" s="18"/>
      <c r="E505" s="8"/>
      <c r="F505" s="8"/>
    </row>
    <row r="506" spans="1:6" x14ac:dyDescent="0.35">
      <c r="A506" s="8"/>
      <c r="B506" s="8"/>
      <c r="C506" s="8"/>
      <c r="D506" s="8"/>
      <c r="E506" s="8"/>
      <c r="F506" s="8"/>
    </row>
    <row r="507" spans="1:6" x14ac:dyDescent="0.35">
      <c r="A507" s="8"/>
      <c r="B507" s="8"/>
      <c r="C507" s="8"/>
      <c r="D507" s="8"/>
      <c r="E507" s="8"/>
      <c r="F507" s="8"/>
    </row>
    <row r="508" spans="1:6" x14ac:dyDescent="0.35">
      <c r="A508" s="8"/>
      <c r="B508" s="8"/>
      <c r="C508" s="8"/>
      <c r="D508" s="8"/>
      <c r="E508" s="8"/>
      <c r="F508" s="8"/>
    </row>
    <row r="509" spans="1:6" x14ac:dyDescent="0.35">
      <c r="A509" s="8"/>
      <c r="B509" s="8"/>
      <c r="C509" s="8"/>
      <c r="D509" s="8"/>
      <c r="E509" s="8"/>
      <c r="F509" s="8"/>
    </row>
    <row r="510" spans="1:6" x14ac:dyDescent="0.35">
      <c r="A510" s="8"/>
      <c r="B510" s="8"/>
      <c r="C510" s="8"/>
      <c r="D510" s="8"/>
      <c r="E510" s="8"/>
      <c r="F510" s="8"/>
    </row>
    <row r="511" spans="1:6" x14ac:dyDescent="0.35">
      <c r="A511" s="8"/>
      <c r="B511" s="8"/>
      <c r="C511" s="8"/>
      <c r="D511" s="8"/>
      <c r="E511" s="8"/>
      <c r="F511" s="8"/>
    </row>
    <row r="512" spans="1:6" x14ac:dyDescent="0.35">
      <c r="A512" s="8"/>
      <c r="B512" s="8"/>
      <c r="C512" s="8"/>
      <c r="D512" s="8"/>
      <c r="E512" s="8"/>
      <c r="F512" s="8"/>
    </row>
    <row r="513" spans="1:6" ht="15.5" x14ac:dyDescent="0.35">
      <c r="A513" s="8"/>
      <c r="B513" s="13"/>
      <c r="C513" s="14"/>
      <c r="D513" s="14"/>
      <c r="E513" s="14"/>
      <c r="F513" s="14"/>
    </row>
    <row r="514" spans="1:6" x14ac:dyDescent="0.35">
      <c r="A514" s="8"/>
      <c r="B514" s="8"/>
      <c r="C514" s="8"/>
      <c r="D514" s="8"/>
      <c r="E514" s="8"/>
      <c r="F514" s="8"/>
    </row>
    <row r="515" spans="1:6" ht="15.5" x14ac:dyDescent="0.35">
      <c r="A515" s="14"/>
      <c r="B515" s="13"/>
      <c r="C515" s="14"/>
      <c r="D515" s="14"/>
      <c r="E515" s="14"/>
      <c r="F515" s="14"/>
    </row>
    <row r="516" spans="1:6" ht="15.5" x14ac:dyDescent="0.35">
      <c r="A516" s="14"/>
      <c r="B516" s="13"/>
      <c r="C516" s="14"/>
      <c r="D516" s="14"/>
      <c r="E516" s="14"/>
      <c r="F516" s="14"/>
    </row>
    <row r="517" spans="1:6" ht="15.5" x14ac:dyDescent="0.35">
      <c r="A517" s="14"/>
      <c r="B517" s="13"/>
      <c r="C517" s="14"/>
      <c r="D517" s="14"/>
      <c r="E517" s="14"/>
      <c r="F517" s="14"/>
    </row>
    <row r="518" spans="1:6" ht="15.5" x14ac:dyDescent="0.35">
      <c r="A518" s="14"/>
      <c r="B518" s="13"/>
      <c r="C518" s="14"/>
      <c r="D518" s="14"/>
      <c r="E518" s="14"/>
      <c r="F518" s="14"/>
    </row>
    <row r="519" spans="1:6" ht="15.5" x14ac:dyDescent="0.35">
      <c r="A519" s="14"/>
      <c r="B519" s="13"/>
      <c r="C519" s="14"/>
      <c r="D519" s="14"/>
      <c r="E519" s="14"/>
      <c r="F519" s="14"/>
    </row>
    <row r="520" spans="1:6" ht="15.5" x14ac:dyDescent="0.35">
      <c r="A520" s="14"/>
      <c r="B520" s="13"/>
      <c r="C520" s="14"/>
      <c r="D520" s="14"/>
      <c r="E520" s="14"/>
      <c r="F520" s="14"/>
    </row>
    <row r="521" spans="1:6" ht="15.5" x14ac:dyDescent="0.35">
      <c r="A521" s="14"/>
      <c r="B521" s="13"/>
      <c r="C521" s="14"/>
      <c r="D521" s="14"/>
      <c r="E521" s="14"/>
      <c r="F521" s="14"/>
    </row>
    <row r="522" spans="1:6" ht="15.5" x14ac:dyDescent="0.35">
      <c r="A522" s="14"/>
      <c r="B522" s="13"/>
      <c r="C522" s="14"/>
      <c r="D522" s="14"/>
      <c r="E522" s="14"/>
      <c r="F522" s="14"/>
    </row>
    <row r="523" spans="1:6" ht="15.5" x14ac:dyDescent="0.35">
      <c r="A523" s="14"/>
      <c r="B523" s="13"/>
      <c r="C523" s="14"/>
      <c r="D523" s="14"/>
      <c r="E523" s="14"/>
      <c r="F523" s="14"/>
    </row>
    <row r="524" spans="1:6" ht="15.5" x14ac:dyDescent="0.35">
      <c r="A524" s="14"/>
      <c r="B524" s="16"/>
      <c r="C524" s="14"/>
      <c r="D524" s="14"/>
      <c r="E524" s="14"/>
      <c r="F524" s="14"/>
    </row>
    <row r="525" spans="1:6" ht="15.5" x14ac:dyDescent="0.35">
      <c r="A525" s="14"/>
      <c r="B525" s="23"/>
      <c r="C525" s="14"/>
      <c r="D525" s="14"/>
      <c r="E525" s="14"/>
      <c r="F525" s="14"/>
    </row>
    <row r="526" spans="1:6" ht="15.5" x14ac:dyDescent="0.35">
      <c r="A526" s="14"/>
      <c r="B526" s="8"/>
      <c r="C526" s="8"/>
      <c r="D526" s="8"/>
      <c r="E526" s="8"/>
      <c r="F526" s="8"/>
    </row>
    <row r="527" spans="1:6" ht="15.5" x14ac:dyDescent="0.35">
      <c r="A527" s="14"/>
      <c r="B527" s="8"/>
      <c r="C527" s="8"/>
      <c r="D527" s="8"/>
      <c r="E527" s="8"/>
      <c r="F527" s="8"/>
    </row>
    <row r="528" spans="1:6" x14ac:dyDescent="0.35">
      <c r="A528" s="8"/>
      <c r="B528" s="8"/>
      <c r="C528" s="8"/>
      <c r="D528" s="8"/>
      <c r="E528" s="8"/>
      <c r="F528" s="8"/>
    </row>
    <row r="529" spans="1:6" x14ac:dyDescent="0.35">
      <c r="A529" s="8"/>
      <c r="B529" s="8"/>
      <c r="C529" s="8"/>
      <c r="D529" s="8"/>
      <c r="E529" s="8"/>
      <c r="F529" s="8"/>
    </row>
    <row r="530" spans="1:6" x14ac:dyDescent="0.35">
      <c r="A530" s="8"/>
      <c r="B530" s="8"/>
      <c r="C530" s="8"/>
      <c r="D530" s="18"/>
      <c r="E530" s="8"/>
      <c r="F530" s="8"/>
    </row>
    <row r="531" spans="1:6" x14ac:dyDescent="0.35">
      <c r="A531" s="8"/>
      <c r="B531" s="8"/>
      <c r="C531" s="8"/>
      <c r="D531" s="8"/>
      <c r="E531" s="8"/>
      <c r="F531" s="8"/>
    </row>
    <row r="532" spans="1:6" x14ac:dyDescent="0.35">
      <c r="A532" s="8"/>
      <c r="B532" s="8"/>
      <c r="C532" s="8"/>
      <c r="D532" s="8"/>
      <c r="E532" s="8"/>
      <c r="F532" s="8"/>
    </row>
    <row r="533" spans="1:6" x14ac:dyDescent="0.35">
      <c r="A533" s="8"/>
      <c r="B533" s="8"/>
      <c r="C533" s="8"/>
      <c r="D533" s="8"/>
      <c r="E533" s="8"/>
      <c r="F533" s="8"/>
    </row>
    <row r="534" spans="1:6" x14ac:dyDescent="0.35">
      <c r="A534" s="8"/>
      <c r="B534" s="8"/>
      <c r="C534" s="8"/>
      <c r="D534" s="8"/>
      <c r="E534" s="8"/>
      <c r="F534" s="8"/>
    </row>
    <row r="535" spans="1:6" x14ac:dyDescent="0.35">
      <c r="A535" s="8"/>
      <c r="B535" s="8"/>
      <c r="C535" s="8"/>
      <c r="D535" s="8"/>
      <c r="E535" s="8"/>
      <c r="F535" s="8"/>
    </row>
    <row r="536" spans="1:6" x14ac:dyDescent="0.35">
      <c r="A536" s="8"/>
      <c r="B536" s="21"/>
      <c r="C536" s="8"/>
      <c r="D536" s="8"/>
      <c r="E536" s="8"/>
      <c r="F536" s="8"/>
    </row>
    <row r="537" spans="1:6" x14ac:dyDescent="0.35">
      <c r="A537" s="8"/>
      <c r="B537" s="8"/>
      <c r="C537" s="8"/>
      <c r="D537" s="8"/>
      <c r="E537" s="8"/>
      <c r="F537" s="8"/>
    </row>
    <row r="538" spans="1:6" x14ac:dyDescent="0.35">
      <c r="A538" s="8"/>
      <c r="B538" s="21"/>
      <c r="C538" s="8"/>
      <c r="D538" s="8"/>
      <c r="E538" s="8"/>
      <c r="F538" s="8"/>
    </row>
    <row r="539" spans="1:6" x14ac:dyDescent="0.35">
      <c r="A539" s="8"/>
      <c r="B539" s="21"/>
      <c r="C539" s="8"/>
      <c r="D539" s="8"/>
      <c r="E539" s="8"/>
      <c r="F539" s="8"/>
    </row>
    <row r="540" spans="1:6" x14ac:dyDescent="0.35">
      <c r="A540" s="8"/>
      <c r="B540" s="21"/>
      <c r="C540" s="8"/>
      <c r="D540" s="8"/>
      <c r="E540" s="8"/>
      <c r="F540" s="8"/>
    </row>
    <row r="541" spans="1:6" x14ac:dyDescent="0.35">
      <c r="A541" s="8"/>
      <c r="B541" s="21"/>
      <c r="C541" s="8"/>
      <c r="D541" s="8"/>
      <c r="E541" s="8"/>
      <c r="F541" s="8"/>
    </row>
    <row r="542" spans="1:6" x14ac:dyDescent="0.35">
      <c r="A542" s="8"/>
      <c r="B542" s="21"/>
      <c r="C542" s="8"/>
      <c r="D542" s="8"/>
      <c r="E542" s="8"/>
      <c r="F542" s="8"/>
    </row>
    <row r="543" spans="1:6" x14ac:dyDescent="0.35">
      <c r="A543" s="8"/>
      <c r="B543" s="21"/>
      <c r="C543" s="8"/>
      <c r="D543" s="8"/>
      <c r="E543" s="8"/>
      <c r="F543" s="8"/>
    </row>
    <row r="544" spans="1:6" x14ac:dyDescent="0.35">
      <c r="A544" s="8"/>
      <c r="B544" s="21"/>
      <c r="C544" s="8"/>
      <c r="D544" s="8"/>
      <c r="E544" s="8"/>
      <c r="F544" s="8"/>
    </row>
    <row r="545" spans="1:6" x14ac:dyDescent="0.35">
      <c r="A545" s="8"/>
      <c r="B545" s="21"/>
      <c r="C545" s="8"/>
      <c r="D545" s="8"/>
      <c r="E545" s="8"/>
      <c r="F545" s="8"/>
    </row>
    <row r="546" spans="1:6" x14ac:dyDescent="0.35">
      <c r="A546" s="8"/>
      <c r="B546" s="8"/>
      <c r="C546" s="8"/>
      <c r="D546" s="8"/>
      <c r="E546" s="8"/>
      <c r="F546" s="8"/>
    </row>
    <row r="547" spans="1:6" ht="15.5" x14ac:dyDescent="0.35">
      <c r="A547" s="8"/>
      <c r="B547" s="14"/>
      <c r="C547" s="14"/>
      <c r="D547" s="14"/>
      <c r="E547" s="14"/>
      <c r="F547" s="14"/>
    </row>
    <row r="548" spans="1:6" ht="15.5" x14ac:dyDescent="0.35">
      <c r="A548" s="14"/>
      <c r="B548" s="16"/>
      <c r="C548" s="14"/>
      <c r="D548" s="14"/>
      <c r="E548" s="14"/>
      <c r="F548" s="14"/>
    </row>
    <row r="549" spans="1:6" ht="15.5" x14ac:dyDescent="0.35">
      <c r="A549" s="14"/>
      <c r="B549" s="23"/>
      <c r="C549" s="25"/>
      <c r="D549" s="14"/>
      <c r="E549" s="14"/>
      <c r="F549" s="14"/>
    </row>
    <row r="550" spans="1:6" ht="15.5" x14ac:dyDescent="0.35">
      <c r="A550" s="14"/>
      <c r="B550" s="8"/>
      <c r="C550" s="8"/>
      <c r="D550" s="8"/>
      <c r="E550" s="8"/>
      <c r="F550" s="8"/>
    </row>
    <row r="551" spans="1:6" x14ac:dyDescent="0.35">
      <c r="A551" s="17"/>
      <c r="B551" s="8"/>
      <c r="C551" s="8"/>
      <c r="D551" s="18"/>
      <c r="E551" s="8"/>
      <c r="F551" s="8"/>
    </row>
    <row r="552" spans="1:6" x14ac:dyDescent="0.35">
      <c r="A552" s="8"/>
      <c r="B552" s="8"/>
      <c r="C552" s="8"/>
      <c r="D552" s="8"/>
      <c r="E552" s="8"/>
      <c r="F552" s="8"/>
    </row>
    <row r="553" spans="1:6" x14ac:dyDescent="0.35">
      <c r="A553" s="8"/>
      <c r="B553" s="8"/>
      <c r="C553" s="8"/>
      <c r="D553" s="8"/>
      <c r="E553" s="8"/>
      <c r="F553" s="8"/>
    </row>
    <row r="554" spans="1:6" x14ac:dyDescent="0.35">
      <c r="A554" s="8"/>
      <c r="B554" s="8"/>
      <c r="C554" s="8"/>
      <c r="D554" s="8"/>
      <c r="E554" s="8"/>
      <c r="F554" s="8"/>
    </row>
    <row r="555" spans="1:6" x14ac:dyDescent="0.35">
      <c r="A555" s="8"/>
      <c r="B555" s="8"/>
      <c r="C555" s="8"/>
      <c r="D555" s="8"/>
      <c r="E555" s="8"/>
      <c r="F555" s="8"/>
    </row>
    <row r="556" spans="1:6" x14ac:dyDescent="0.35">
      <c r="A556" s="8"/>
      <c r="B556" s="8"/>
      <c r="C556" s="8"/>
      <c r="D556" s="8"/>
      <c r="E556" s="8"/>
      <c r="F556" s="8"/>
    </row>
    <row r="557" spans="1:6" ht="15.5" x14ac:dyDescent="0.35">
      <c r="A557" s="8"/>
      <c r="B557" s="13"/>
      <c r="C557" s="14"/>
      <c r="D557" s="14"/>
      <c r="E557" s="14"/>
      <c r="F557" s="14"/>
    </row>
    <row r="558" spans="1:6" ht="15.5" x14ac:dyDescent="0.35">
      <c r="A558" s="14"/>
      <c r="B558" s="13"/>
      <c r="C558" s="14"/>
      <c r="D558" s="14"/>
      <c r="E558" s="14"/>
      <c r="F558" s="14"/>
    </row>
    <row r="559" spans="1:6" ht="15.5" x14ac:dyDescent="0.35">
      <c r="A559" s="14"/>
      <c r="B559" s="13"/>
      <c r="C559" s="14"/>
      <c r="D559" s="14"/>
      <c r="E559" s="14"/>
      <c r="F559" s="14"/>
    </row>
    <row r="560" spans="1:6" ht="15.5" x14ac:dyDescent="0.35">
      <c r="A560" s="14"/>
      <c r="B560" s="13"/>
      <c r="C560" s="14"/>
      <c r="D560" s="14"/>
      <c r="E560" s="14"/>
      <c r="F560" s="14"/>
    </row>
    <row r="561" spans="1:6" ht="15.5" x14ac:dyDescent="0.35">
      <c r="A561" s="14"/>
      <c r="B561" s="13"/>
      <c r="C561" s="14"/>
      <c r="D561" s="14"/>
      <c r="E561" s="14"/>
      <c r="F561" s="14"/>
    </row>
    <row r="562" spans="1:6" ht="15.5" x14ac:dyDescent="0.35">
      <c r="A562" s="14"/>
      <c r="B562" s="13"/>
      <c r="C562" s="14"/>
      <c r="D562" s="14"/>
      <c r="E562" s="14"/>
      <c r="F562" s="14"/>
    </row>
    <row r="563" spans="1:6" ht="15.5" x14ac:dyDescent="0.35">
      <c r="A563" s="14"/>
      <c r="B563" s="13"/>
      <c r="C563" s="14"/>
      <c r="D563" s="14"/>
      <c r="E563" s="14"/>
      <c r="F563" s="14"/>
    </row>
    <row r="564" spans="1:6" ht="15.5" x14ac:dyDescent="0.35">
      <c r="A564" s="14"/>
      <c r="B564" s="13"/>
      <c r="C564" s="14"/>
      <c r="D564" s="14"/>
      <c r="E564" s="14"/>
      <c r="F564" s="14"/>
    </row>
    <row r="565" spans="1:6" ht="15.5" x14ac:dyDescent="0.35">
      <c r="A565" s="14"/>
      <c r="B565" s="13"/>
      <c r="C565" s="14"/>
      <c r="D565" s="14"/>
      <c r="E565" s="14"/>
      <c r="F565" s="14"/>
    </row>
    <row r="566" spans="1:6" ht="15.5" x14ac:dyDescent="0.35">
      <c r="A566" s="14"/>
      <c r="B566" s="13"/>
      <c r="C566" s="14"/>
      <c r="D566" s="14"/>
      <c r="E566" s="14"/>
      <c r="F566" s="14"/>
    </row>
    <row r="567" spans="1:6" ht="15.5" x14ac:dyDescent="0.35">
      <c r="A567" s="14"/>
      <c r="B567" s="16"/>
      <c r="C567" s="14"/>
      <c r="D567" s="14"/>
      <c r="E567" s="14"/>
      <c r="F567" s="14"/>
    </row>
    <row r="568" spans="1:6" ht="15.5" x14ac:dyDescent="0.35">
      <c r="A568" s="14"/>
      <c r="B568" s="23"/>
      <c r="C568" s="14"/>
      <c r="D568" s="14"/>
      <c r="E568" s="14"/>
      <c r="F568" s="14"/>
    </row>
    <row r="569" spans="1:6" ht="15.5" x14ac:dyDescent="0.35">
      <c r="A569" s="14"/>
      <c r="B569" s="8"/>
      <c r="C569" s="8"/>
      <c r="D569" s="8"/>
      <c r="E569" s="8"/>
      <c r="F569" s="8"/>
    </row>
    <row r="570" spans="1:6" x14ac:dyDescent="0.35">
      <c r="A570" s="8"/>
      <c r="B570" s="8"/>
      <c r="C570" s="8"/>
      <c r="D570" s="8"/>
      <c r="E570" s="8"/>
      <c r="F570" s="8"/>
    </row>
    <row r="571" spans="1:6" x14ac:dyDescent="0.35">
      <c r="A571" s="8"/>
      <c r="B571" s="8"/>
      <c r="C571" s="8"/>
      <c r="D571" s="8"/>
      <c r="E571" s="8"/>
      <c r="F571" s="8"/>
    </row>
    <row r="572" spans="1:6" x14ac:dyDescent="0.35">
      <c r="A572" s="8"/>
      <c r="B572" s="8"/>
      <c r="C572" s="8"/>
      <c r="D572" s="8"/>
      <c r="E572" s="8"/>
      <c r="F572" s="8"/>
    </row>
    <row r="573" spans="1:6" x14ac:dyDescent="0.35">
      <c r="A573" s="8"/>
      <c r="B573" s="8"/>
      <c r="C573" s="8"/>
      <c r="D573" s="8"/>
      <c r="E573" s="8"/>
      <c r="F573" s="8"/>
    </row>
    <row r="574" spans="1:6" x14ac:dyDescent="0.35">
      <c r="A574" s="8"/>
      <c r="B574" s="8"/>
      <c r="C574" s="8"/>
      <c r="D574" s="8"/>
      <c r="E574" s="8"/>
      <c r="F574" s="8"/>
    </row>
    <row r="575" spans="1:6" x14ac:dyDescent="0.35">
      <c r="A575" s="8"/>
      <c r="B575" s="8"/>
      <c r="C575" s="8"/>
      <c r="D575" s="8"/>
      <c r="E575" s="8"/>
      <c r="F575" s="8"/>
    </row>
    <row r="576" spans="1:6" x14ac:dyDescent="0.35">
      <c r="A576" s="8"/>
      <c r="B576" s="8"/>
      <c r="C576" s="8"/>
      <c r="D576" s="8"/>
      <c r="E576" s="8"/>
      <c r="F576" s="8"/>
    </row>
    <row r="577" spans="1:6" x14ac:dyDescent="0.35">
      <c r="A577" s="8"/>
      <c r="B577" s="8"/>
      <c r="C577" s="8"/>
      <c r="D577" s="8"/>
      <c r="E577" s="8"/>
      <c r="F577" s="8"/>
    </row>
    <row r="578" spans="1:6" x14ac:dyDescent="0.35">
      <c r="A578" s="17"/>
      <c r="B578" s="8"/>
      <c r="C578" s="8"/>
      <c r="D578" s="18"/>
      <c r="E578" s="18"/>
      <c r="F578" s="18"/>
    </row>
    <row r="579" spans="1:6" x14ac:dyDescent="0.35">
      <c r="A579" s="8"/>
      <c r="B579" s="8"/>
      <c r="C579" s="8"/>
      <c r="D579" s="8"/>
      <c r="E579" s="8"/>
      <c r="F579" s="8"/>
    </row>
    <row r="580" spans="1:6" x14ac:dyDescent="0.35">
      <c r="A580" s="8"/>
      <c r="B580" s="8"/>
      <c r="C580" s="8"/>
      <c r="D580" s="8"/>
      <c r="E580" s="8"/>
      <c r="F580" s="8"/>
    </row>
    <row r="581" spans="1:6" x14ac:dyDescent="0.35">
      <c r="A581" s="8"/>
      <c r="B581" s="8"/>
      <c r="C581" s="8"/>
      <c r="D581" s="8"/>
      <c r="E581" s="8"/>
      <c r="F581" s="8"/>
    </row>
    <row r="582" spans="1:6" x14ac:dyDescent="0.35">
      <c r="A582" s="8"/>
      <c r="B582" s="8"/>
      <c r="C582" s="8"/>
      <c r="D582" s="8"/>
      <c r="E582" s="8"/>
      <c r="F582" s="8"/>
    </row>
    <row r="583" spans="1:6" x14ac:dyDescent="0.35">
      <c r="A583" s="8"/>
      <c r="B583" s="8"/>
      <c r="C583" s="8"/>
      <c r="D583" s="8"/>
      <c r="E583" s="8"/>
      <c r="F583" s="8"/>
    </row>
    <row r="584" spans="1:6" x14ac:dyDescent="0.35">
      <c r="A584" s="8"/>
      <c r="B584" s="8"/>
      <c r="C584" s="8"/>
      <c r="D584" s="8"/>
      <c r="E584" s="8"/>
      <c r="F584" s="8"/>
    </row>
    <row r="585" spans="1:6" ht="15.5" x14ac:dyDescent="0.35">
      <c r="A585" s="8"/>
      <c r="B585" s="13"/>
      <c r="C585" s="14"/>
      <c r="D585" s="14"/>
      <c r="E585" s="14"/>
      <c r="F585" s="14"/>
    </row>
    <row r="586" spans="1:6" ht="15.5" x14ac:dyDescent="0.35">
      <c r="A586" s="14"/>
      <c r="B586" s="8"/>
      <c r="C586" s="8"/>
      <c r="D586" s="8"/>
      <c r="E586" s="8"/>
      <c r="F586" s="8"/>
    </row>
    <row r="587" spans="1:6" x14ac:dyDescent="0.35">
      <c r="A587" s="8"/>
      <c r="B587" s="8"/>
      <c r="C587" s="8"/>
      <c r="D587" s="8"/>
      <c r="E587" s="8"/>
      <c r="F587" s="8"/>
    </row>
    <row r="588" spans="1:6" x14ac:dyDescent="0.35">
      <c r="A588" s="8"/>
      <c r="B588" s="8"/>
      <c r="C588" s="8"/>
      <c r="D588" s="8"/>
      <c r="E588" s="8"/>
      <c r="F588" s="8"/>
    </row>
    <row r="589" spans="1:6" x14ac:dyDescent="0.35">
      <c r="A589" s="8"/>
      <c r="B589" s="8"/>
      <c r="C589" s="8"/>
      <c r="D589" s="8"/>
      <c r="E589" s="8"/>
      <c r="F589" s="8"/>
    </row>
    <row r="590" spans="1:6" x14ac:dyDescent="0.35">
      <c r="A590" s="8"/>
      <c r="B590" s="8"/>
      <c r="C590" s="8"/>
      <c r="D590" s="8"/>
      <c r="E590" s="8"/>
      <c r="F590" s="8"/>
    </row>
    <row r="591" spans="1:6" x14ac:dyDescent="0.35">
      <c r="A591" s="8"/>
      <c r="B591" s="8"/>
      <c r="C591" s="8"/>
      <c r="D591" s="8"/>
      <c r="E591" s="8"/>
      <c r="F591" s="8"/>
    </row>
    <row r="592" spans="1:6" x14ac:dyDescent="0.35">
      <c r="A592" s="8"/>
      <c r="B592" s="8"/>
      <c r="C592" s="8"/>
      <c r="D592" s="8"/>
      <c r="E592" s="8"/>
      <c r="F592" s="8"/>
    </row>
    <row r="593" spans="1:6" ht="15.5" x14ac:dyDescent="0.35">
      <c r="A593" s="8"/>
      <c r="B593" s="14"/>
      <c r="C593" s="14"/>
      <c r="D593" s="14"/>
      <c r="E593" s="14"/>
      <c r="F593" s="14"/>
    </row>
    <row r="594" spans="1:6" ht="15.5" x14ac:dyDescent="0.35">
      <c r="A594" s="14"/>
      <c r="B594" s="16"/>
      <c r="C594" s="14"/>
      <c r="D594" s="14"/>
      <c r="E594" s="14"/>
      <c r="F594" s="14"/>
    </row>
    <row r="595" spans="1:6" ht="15.5" x14ac:dyDescent="0.35">
      <c r="A595" s="14"/>
      <c r="B595" s="23"/>
      <c r="C595" s="14"/>
      <c r="D595" s="14"/>
      <c r="E595" s="14"/>
      <c r="F595" s="14"/>
    </row>
    <row r="596" spans="1:6" ht="15.5" x14ac:dyDescent="0.35">
      <c r="A596" s="14"/>
      <c r="B596" s="8"/>
      <c r="C596" s="8"/>
      <c r="D596" s="8"/>
      <c r="E596" s="8"/>
      <c r="F596" s="8"/>
    </row>
    <row r="597" spans="1:6" ht="15.5" x14ac:dyDescent="0.35">
      <c r="A597" s="14"/>
      <c r="B597" s="8"/>
      <c r="C597" s="8"/>
      <c r="D597" s="8"/>
      <c r="E597" s="8"/>
      <c r="F597" s="8"/>
    </row>
    <row r="598" spans="1:6" ht="15.5" x14ac:dyDescent="0.35">
      <c r="A598" s="14"/>
      <c r="B598" s="8"/>
      <c r="C598" s="8"/>
      <c r="D598" s="8"/>
      <c r="E598" s="8"/>
      <c r="F598" s="8"/>
    </row>
    <row r="599" spans="1:6" ht="15.5" x14ac:dyDescent="0.35">
      <c r="A599" s="14"/>
      <c r="B599" s="8"/>
      <c r="C599" s="8"/>
      <c r="D599" s="8"/>
      <c r="E599" s="8"/>
      <c r="F599" s="8"/>
    </row>
    <row r="600" spans="1:6" ht="15.5" x14ac:dyDescent="0.35">
      <c r="A600" s="14"/>
      <c r="B600" s="8"/>
      <c r="C600" s="8"/>
      <c r="D600" s="8"/>
      <c r="E600" s="8"/>
      <c r="F600" s="8"/>
    </row>
    <row r="601" spans="1:6" ht="15.5" x14ac:dyDescent="0.35">
      <c r="A601" s="14"/>
      <c r="B601" s="8"/>
      <c r="C601" s="8"/>
      <c r="D601" s="8"/>
      <c r="E601" s="8"/>
      <c r="F601" s="8"/>
    </row>
    <row r="602" spans="1:6" x14ac:dyDescent="0.35">
      <c r="A602" s="8"/>
      <c r="B602" s="8"/>
      <c r="C602" s="8"/>
      <c r="D602" s="8"/>
      <c r="E602" s="8"/>
      <c r="F602" s="8"/>
    </row>
    <row r="603" spans="1:6" x14ac:dyDescent="0.35">
      <c r="A603" s="8"/>
      <c r="B603" s="8"/>
      <c r="C603" s="8"/>
      <c r="D603" s="8"/>
      <c r="E603" s="8"/>
      <c r="F603" s="8"/>
    </row>
    <row r="604" spans="1:6" x14ac:dyDescent="0.35">
      <c r="A604" s="8"/>
      <c r="B604" s="8"/>
      <c r="C604" s="8"/>
      <c r="D604" s="8"/>
      <c r="E604" s="8"/>
      <c r="F604" s="8"/>
    </row>
    <row r="605" spans="1:6" x14ac:dyDescent="0.35">
      <c r="A605" s="8"/>
      <c r="B605" s="8"/>
      <c r="C605" s="8"/>
      <c r="D605" s="8"/>
      <c r="E605" s="8"/>
      <c r="F605" s="8"/>
    </row>
    <row r="606" spans="1:6" x14ac:dyDescent="0.35">
      <c r="A606" s="8"/>
      <c r="B606" s="8"/>
      <c r="C606" s="8"/>
      <c r="D606" s="8"/>
      <c r="E606" s="8"/>
      <c r="F606" s="8"/>
    </row>
    <row r="607" spans="1:6" x14ac:dyDescent="0.35">
      <c r="A607" s="8"/>
      <c r="B607" s="8"/>
      <c r="C607" s="8"/>
      <c r="D607" s="8"/>
      <c r="E607" s="8"/>
      <c r="F607" s="8"/>
    </row>
    <row r="608" spans="1:6" x14ac:dyDescent="0.35">
      <c r="A608" s="8"/>
      <c r="B608" s="8"/>
      <c r="C608" s="8"/>
      <c r="D608" s="8"/>
      <c r="E608" s="8"/>
      <c r="F608" s="8"/>
    </row>
    <row r="609" spans="1:6" x14ac:dyDescent="0.35">
      <c r="A609" s="8"/>
      <c r="B609" s="8"/>
      <c r="C609" s="8"/>
      <c r="D609" s="8"/>
      <c r="E609" s="8"/>
      <c r="F609" s="8"/>
    </row>
    <row r="610" spans="1:6" x14ac:dyDescent="0.35">
      <c r="A610" s="8"/>
      <c r="B610" s="8"/>
      <c r="C610" s="8"/>
      <c r="D610" s="8"/>
      <c r="E610" s="8"/>
      <c r="F610" s="8"/>
    </row>
    <row r="611" spans="1:6" x14ac:dyDescent="0.35">
      <c r="A611" s="8"/>
      <c r="B611" s="8"/>
      <c r="C611" s="8"/>
      <c r="D611" s="8"/>
      <c r="E611" s="8"/>
      <c r="F611" s="8"/>
    </row>
    <row r="612" spans="1:6" x14ac:dyDescent="0.35">
      <c r="A612" s="8"/>
      <c r="B612" s="8"/>
      <c r="C612" s="8"/>
      <c r="D612" s="8"/>
      <c r="E612" s="8"/>
      <c r="F612" s="8"/>
    </row>
    <row r="613" spans="1:6" ht="15.5" x14ac:dyDescent="0.35">
      <c r="A613" s="14"/>
      <c r="B613" s="8"/>
      <c r="C613" s="8"/>
      <c r="D613" s="8"/>
      <c r="E613" s="8"/>
      <c r="F613" s="8"/>
    </row>
    <row r="614" spans="1:6" ht="15.5" x14ac:dyDescent="0.35">
      <c r="A614" s="14"/>
      <c r="B614" s="8"/>
      <c r="C614" s="8"/>
      <c r="D614" s="8"/>
      <c r="E614" s="8"/>
      <c r="F614" s="8"/>
    </row>
    <row r="615" spans="1:6" ht="15.5" x14ac:dyDescent="0.35">
      <c r="A615" s="14"/>
      <c r="B615" s="8"/>
      <c r="C615" s="8"/>
      <c r="D615" s="8"/>
      <c r="E615" s="8"/>
      <c r="F615" s="8"/>
    </row>
    <row r="616" spans="1:6" ht="15.5" x14ac:dyDescent="0.35">
      <c r="A616" s="14"/>
      <c r="B616" s="8"/>
      <c r="C616" s="8"/>
      <c r="D616" s="8"/>
      <c r="E616" s="8"/>
      <c r="F616" s="8"/>
    </row>
    <row r="617" spans="1:6" ht="15.5" x14ac:dyDescent="0.35">
      <c r="A617" s="14"/>
      <c r="B617" s="8"/>
      <c r="C617" s="8"/>
      <c r="D617" s="8"/>
      <c r="E617" s="8"/>
      <c r="F617" s="8"/>
    </row>
    <row r="618" spans="1:6" ht="15.5" x14ac:dyDescent="0.35">
      <c r="A618" s="14"/>
      <c r="B618" s="21"/>
      <c r="C618" s="8"/>
      <c r="D618" s="8"/>
      <c r="E618" s="8"/>
      <c r="F618" s="8"/>
    </row>
    <row r="619" spans="1:6" ht="15.5" x14ac:dyDescent="0.35">
      <c r="A619" s="14"/>
      <c r="B619" s="8"/>
      <c r="C619" s="8"/>
      <c r="D619" s="8"/>
      <c r="E619" s="8"/>
      <c r="F619" s="8"/>
    </row>
    <row r="620" spans="1:6" x14ac:dyDescent="0.35">
      <c r="A620" s="8"/>
      <c r="B620" s="8"/>
      <c r="C620" s="8"/>
      <c r="D620" s="8"/>
      <c r="E620" s="8"/>
      <c r="F620" s="8"/>
    </row>
    <row r="621" spans="1:6" x14ac:dyDescent="0.35">
      <c r="A621" s="8"/>
      <c r="B621" s="8"/>
      <c r="C621" s="8"/>
      <c r="D621" s="8"/>
      <c r="E621" s="8"/>
      <c r="F621" s="8"/>
    </row>
    <row r="622" spans="1:6" x14ac:dyDescent="0.35">
      <c r="A622" s="8"/>
      <c r="B622" s="8"/>
      <c r="C622" s="8"/>
      <c r="D622" s="8"/>
      <c r="E622" s="8"/>
      <c r="F622" s="8"/>
    </row>
    <row r="623" spans="1:6" x14ac:dyDescent="0.35">
      <c r="A623" s="8"/>
      <c r="B623" s="8"/>
      <c r="C623" s="8"/>
      <c r="D623" s="8"/>
      <c r="E623" s="8"/>
      <c r="F623" s="8"/>
    </row>
    <row r="624" spans="1:6" x14ac:dyDescent="0.35">
      <c r="A624" s="8"/>
      <c r="B624" s="8"/>
      <c r="C624" s="8"/>
      <c r="D624" s="8"/>
      <c r="E624" s="8"/>
      <c r="F624" s="8"/>
    </row>
    <row r="625" spans="1:6" x14ac:dyDescent="0.35">
      <c r="A625" s="8"/>
      <c r="B625" s="8"/>
      <c r="C625" s="8"/>
      <c r="D625" s="8"/>
      <c r="E625" s="8"/>
      <c r="F625" s="8"/>
    </row>
    <row r="626" spans="1:6" x14ac:dyDescent="0.35">
      <c r="A626" s="8"/>
      <c r="B626" s="8"/>
      <c r="C626" s="8"/>
      <c r="D626" s="8"/>
      <c r="E626" s="8"/>
      <c r="F626" s="8"/>
    </row>
    <row r="627" spans="1:6" x14ac:dyDescent="0.35">
      <c r="A627" s="8"/>
      <c r="B627" s="8"/>
      <c r="C627" s="8"/>
      <c r="D627" s="8"/>
      <c r="E627" s="8"/>
      <c r="F627" s="8"/>
    </row>
    <row r="628" spans="1:6" ht="15.5" x14ac:dyDescent="0.35">
      <c r="A628" s="8"/>
      <c r="B628" s="16"/>
      <c r="C628" s="14"/>
      <c r="D628" s="14"/>
      <c r="E628" s="14"/>
      <c r="F628" s="14"/>
    </row>
    <row r="629" spans="1:6" ht="15.5" x14ac:dyDescent="0.35">
      <c r="A629" s="14"/>
      <c r="B629" s="23"/>
      <c r="C629" s="14"/>
      <c r="D629" s="14"/>
      <c r="E629" s="14"/>
      <c r="F629" s="14"/>
    </row>
    <row r="630" spans="1:6" ht="15.5" x14ac:dyDescent="0.35">
      <c r="A630" s="14"/>
      <c r="B630" s="8"/>
      <c r="C630" s="8"/>
      <c r="D630" s="8"/>
      <c r="E630" s="8"/>
      <c r="F630" s="8"/>
    </row>
    <row r="631" spans="1:6" x14ac:dyDescent="0.35">
      <c r="A631" s="8"/>
      <c r="B631" s="8"/>
      <c r="C631" s="8"/>
      <c r="D631" s="8"/>
      <c r="E631" s="8"/>
      <c r="F631" s="8"/>
    </row>
    <row r="632" spans="1:6" x14ac:dyDescent="0.35">
      <c r="A632" s="8"/>
      <c r="B632" s="8"/>
      <c r="C632" s="8"/>
      <c r="D632" s="8"/>
      <c r="E632" s="8"/>
      <c r="F632" s="8"/>
    </row>
    <row r="633" spans="1:6" x14ac:dyDescent="0.35">
      <c r="A633" s="8"/>
      <c r="B633" s="8"/>
      <c r="C633" s="8"/>
      <c r="D633" s="8"/>
      <c r="E633" s="8"/>
      <c r="F633" s="8"/>
    </row>
    <row r="634" spans="1:6" x14ac:dyDescent="0.35">
      <c r="A634" s="8"/>
      <c r="B634" s="8"/>
      <c r="C634" s="8"/>
      <c r="D634" s="18"/>
      <c r="E634" s="8"/>
      <c r="F634" s="8"/>
    </row>
    <row r="635" spans="1:6" x14ac:dyDescent="0.35">
      <c r="A635" s="8"/>
      <c r="B635" s="8"/>
      <c r="C635" s="8"/>
      <c r="D635" s="8"/>
      <c r="E635" s="8"/>
      <c r="F635" s="8"/>
    </row>
    <row r="636" spans="1:6" x14ac:dyDescent="0.35">
      <c r="A636" s="17"/>
      <c r="B636" s="8"/>
      <c r="C636" s="8"/>
      <c r="D636" s="8"/>
      <c r="E636" s="8"/>
      <c r="F636" s="8"/>
    </row>
    <row r="637" spans="1:6" x14ac:dyDescent="0.35">
      <c r="A637" s="8"/>
      <c r="B637" s="8"/>
      <c r="C637" s="8"/>
      <c r="D637" s="8"/>
      <c r="E637" s="8"/>
      <c r="F637" s="8"/>
    </row>
    <row r="638" spans="1:6" ht="15.5" x14ac:dyDescent="0.35">
      <c r="A638" s="8"/>
      <c r="B638" s="23"/>
      <c r="C638" s="14"/>
      <c r="D638" s="14"/>
      <c r="E638" s="14"/>
      <c r="F638" s="14"/>
    </row>
    <row r="639" spans="1:6" ht="15.5" x14ac:dyDescent="0.35">
      <c r="A639" s="14"/>
      <c r="B639" s="23"/>
      <c r="C639" s="14"/>
      <c r="D639" s="14"/>
      <c r="E639" s="14"/>
      <c r="F639" s="14"/>
    </row>
    <row r="640" spans="1:6" ht="15.5" x14ac:dyDescent="0.35">
      <c r="A640" s="14"/>
      <c r="B640" s="14"/>
      <c r="C640" s="14"/>
      <c r="D640" s="14"/>
      <c r="E640" s="14"/>
      <c r="F640" s="14"/>
    </row>
    <row r="641" spans="1:6" ht="15.5" x14ac:dyDescent="0.35">
      <c r="A641" s="14"/>
      <c r="B641" s="14"/>
      <c r="C641" s="14"/>
      <c r="D641" s="14"/>
      <c r="E641" s="14"/>
      <c r="F641" s="14"/>
    </row>
    <row r="642" spans="1:6" ht="15.5" x14ac:dyDescent="0.35">
      <c r="A642" s="14"/>
      <c r="B642" s="13"/>
      <c r="C642" s="14"/>
      <c r="D642" s="14"/>
      <c r="E642" s="14"/>
      <c r="F642" s="14"/>
    </row>
    <row r="643" spans="1:6" ht="15.5" x14ac:dyDescent="0.35">
      <c r="A643" s="14"/>
      <c r="B643" s="13"/>
      <c r="C643" s="14"/>
      <c r="D643" s="14"/>
      <c r="E643" s="14"/>
      <c r="F643" s="14"/>
    </row>
    <row r="644" spans="1:6" ht="15.5" x14ac:dyDescent="0.35">
      <c r="A644" s="14"/>
      <c r="B644" s="13"/>
      <c r="C644" s="14"/>
      <c r="D644" s="14"/>
      <c r="E644" s="14"/>
      <c r="F644" s="14"/>
    </row>
    <row r="645" spans="1:6" ht="15.5" x14ac:dyDescent="0.35">
      <c r="A645" s="14"/>
      <c r="B645" s="13"/>
      <c r="C645" s="14"/>
      <c r="D645" s="14"/>
      <c r="E645" s="14"/>
      <c r="F645" s="14"/>
    </row>
    <row r="646" spans="1:6" ht="15.5" x14ac:dyDescent="0.35">
      <c r="A646" s="14"/>
      <c r="B646" s="13"/>
      <c r="C646" s="14"/>
      <c r="D646" s="14"/>
      <c r="E646" s="14"/>
      <c r="F646" s="14"/>
    </row>
    <row r="647" spans="1:6" ht="15.5" x14ac:dyDescent="0.35">
      <c r="A647" s="14"/>
      <c r="B647" s="13"/>
      <c r="C647" s="14"/>
      <c r="D647" s="14"/>
      <c r="E647" s="14"/>
      <c r="F647" s="14"/>
    </row>
    <row r="648" spans="1:6" ht="15.5" x14ac:dyDescent="0.35">
      <c r="A648" s="14"/>
      <c r="B648" s="13"/>
      <c r="C648" s="14"/>
      <c r="D648" s="14"/>
      <c r="E648" s="14"/>
      <c r="F648" s="14"/>
    </row>
    <row r="649" spans="1:6" ht="15.5" x14ac:dyDescent="0.35">
      <c r="A649" s="14"/>
      <c r="B649" s="13"/>
      <c r="C649" s="14"/>
      <c r="D649" s="14"/>
      <c r="E649" s="14"/>
      <c r="F649" s="14"/>
    </row>
    <row r="650" spans="1:6" ht="15.5" x14ac:dyDescent="0.35">
      <c r="A650" s="14"/>
      <c r="B650" s="13"/>
      <c r="C650" s="14"/>
      <c r="D650" s="14"/>
      <c r="E650" s="14"/>
      <c r="F650" s="14"/>
    </row>
    <row r="651" spans="1:6" ht="15.5" x14ac:dyDescent="0.35">
      <c r="A651" s="14"/>
      <c r="B651" s="13"/>
      <c r="C651" s="14"/>
      <c r="D651" s="14"/>
      <c r="E651" s="14"/>
      <c r="F651" s="14"/>
    </row>
    <row r="652" spans="1:6" ht="15.5" x14ac:dyDescent="0.35">
      <c r="A652" s="14"/>
      <c r="B652" s="16"/>
      <c r="C652" s="14"/>
      <c r="D652" s="14"/>
      <c r="E652" s="14"/>
      <c r="F652" s="14"/>
    </row>
    <row r="653" spans="1:6" ht="15.5" x14ac:dyDescent="0.35">
      <c r="A653" s="14"/>
      <c r="B653" s="23"/>
      <c r="C653" s="14"/>
      <c r="D653" s="14"/>
      <c r="E653" s="14"/>
      <c r="F653" s="14"/>
    </row>
    <row r="654" spans="1:6" ht="15.5" x14ac:dyDescent="0.35">
      <c r="A654" s="14"/>
      <c r="B654" s="8"/>
      <c r="C654" s="8"/>
      <c r="D654" s="8"/>
      <c r="E654" s="8"/>
      <c r="F654" s="8"/>
    </row>
    <row r="655" spans="1:6" x14ac:dyDescent="0.35">
      <c r="A655" s="8"/>
      <c r="B655" s="8"/>
      <c r="C655" s="8"/>
      <c r="D655" s="8"/>
      <c r="E655" s="8"/>
      <c r="F655" s="8"/>
    </row>
    <row r="656" spans="1:6" x14ac:dyDescent="0.35">
      <c r="A656" s="8"/>
      <c r="B656" s="8"/>
      <c r="C656" s="8"/>
      <c r="D656" s="8"/>
      <c r="E656" s="8"/>
      <c r="F656" s="8"/>
    </row>
    <row r="657" spans="1:6" x14ac:dyDescent="0.35">
      <c r="A657" s="8"/>
      <c r="B657" s="8"/>
      <c r="C657" s="8"/>
      <c r="D657" s="8"/>
      <c r="E657" s="8"/>
      <c r="F657" s="8"/>
    </row>
    <row r="658" spans="1:6" x14ac:dyDescent="0.35">
      <c r="A658" s="8"/>
      <c r="B658" s="8"/>
      <c r="C658" s="8"/>
      <c r="D658" s="8"/>
      <c r="E658" s="8"/>
      <c r="F658" s="8"/>
    </row>
    <row r="659" spans="1:6" x14ac:dyDescent="0.35">
      <c r="A659" s="8"/>
      <c r="B659" s="8"/>
      <c r="C659" s="8"/>
      <c r="D659" s="8"/>
      <c r="E659" s="8"/>
      <c r="F659" s="8"/>
    </row>
    <row r="660" spans="1:6" x14ac:dyDescent="0.35">
      <c r="A660" s="8"/>
      <c r="B660" s="8"/>
      <c r="C660" s="8"/>
      <c r="D660" s="8"/>
      <c r="E660" s="8"/>
      <c r="F660" s="8"/>
    </row>
    <row r="661" spans="1:6" x14ac:dyDescent="0.35">
      <c r="A661" s="8"/>
      <c r="B661" s="8"/>
      <c r="C661" s="8"/>
      <c r="D661" s="8"/>
      <c r="E661" s="8"/>
      <c r="F661" s="8"/>
    </row>
    <row r="662" spans="1:6" x14ac:dyDescent="0.35">
      <c r="A662" s="8"/>
      <c r="B662" s="8"/>
      <c r="C662" s="8"/>
      <c r="D662" s="8"/>
      <c r="E662" s="8"/>
      <c r="F662" s="8"/>
    </row>
    <row r="663" spans="1:6" x14ac:dyDescent="0.35">
      <c r="A663" s="8"/>
      <c r="B663" s="8"/>
      <c r="C663" s="8"/>
      <c r="D663" s="8"/>
      <c r="E663" s="8"/>
      <c r="F663" s="8"/>
    </row>
    <row r="664" spans="1:6" x14ac:dyDescent="0.35">
      <c r="A664" s="8"/>
      <c r="B664" s="8"/>
      <c r="C664" s="8"/>
      <c r="D664" s="8"/>
      <c r="E664" s="8"/>
      <c r="F664" s="8"/>
    </row>
    <row r="665" spans="1:6" x14ac:dyDescent="0.35">
      <c r="A665" s="8"/>
      <c r="B665" s="8"/>
      <c r="C665" s="8"/>
      <c r="D665" s="8"/>
      <c r="E665" s="8"/>
      <c r="F665" s="8"/>
    </row>
    <row r="666" spans="1:6" x14ac:dyDescent="0.35">
      <c r="A666" s="8"/>
      <c r="B666" s="8"/>
      <c r="C666" s="8"/>
      <c r="D666" s="8"/>
      <c r="E666" s="8"/>
      <c r="F666" s="8"/>
    </row>
    <row r="667" spans="1:6" x14ac:dyDescent="0.35">
      <c r="A667" s="8"/>
      <c r="B667" s="8"/>
      <c r="C667" s="8"/>
      <c r="D667" s="8"/>
      <c r="E667" s="8"/>
      <c r="F667" s="8"/>
    </row>
    <row r="668" spans="1:6" x14ac:dyDescent="0.35">
      <c r="A668" s="8"/>
      <c r="B668" s="8"/>
      <c r="C668" s="8"/>
      <c r="D668" s="8"/>
      <c r="E668" s="8"/>
      <c r="F668" s="8"/>
    </row>
    <row r="669" spans="1:6" x14ac:dyDescent="0.35">
      <c r="A669" s="8"/>
      <c r="B669" s="8"/>
      <c r="C669" s="8"/>
      <c r="D669" s="8"/>
      <c r="E669" s="8"/>
      <c r="F669" s="8"/>
    </row>
    <row r="670" spans="1:6" x14ac:dyDescent="0.35">
      <c r="A670" s="17"/>
      <c r="B670" s="19"/>
      <c r="C670" s="8"/>
      <c r="D670" s="18"/>
      <c r="E670" s="8"/>
      <c r="F670" s="8"/>
    </row>
    <row r="671" spans="1:6" x14ac:dyDescent="0.35">
      <c r="A671" s="8"/>
      <c r="B671" s="8"/>
      <c r="C671" s="8"/>
      <c r="D671" s="8"/>
      <c r="E671" s="8"/>
      <c r="F671" s="8"/>
    </row>
    <row r="672" spans="1:6" x14ac:dyDescent="0.35">
      <c r="A672" s="8"/>
      <c r="B672" s="8"/>
      <c r="C672" s="8"/>
      <c r="D672" s="8"/>
      <c r="E672" s="8"/>
      <c r="F672" s="8"/>
    </row>
    <row r="673" spans="1:6" x14ac:dyDescent="0.35">
      <c r="A673" s="8"/>
      <c r="B673" s="8"/>
      <c r="C673" s="8"/>
      <c r="D673" s="8"/>
      <c r="E673" s="8"/>
      <c r="F673" s="8"/>
    </row>
    <row r="674" spans="1:6" x14ac:dyDescent="0.35">
      <c r="A674" s="8"/>
      <c r="B674" s="8"/>
      <c r="C674" s="8"/>
      <c r="D674" s="8"/>
      <c r="E674" s="8"/>
      <c r="F674" s="8"/>
    </row>
    <row r="675" spans="1:6" x14ac:dyDescent="0.35">
      <c r="A675" s="8"/>
      <c r="B675" s="8"/>
      <c r="C675" s="8"/>
      <c r="D675" s="8"/>
      <c r="E675" s="8"/>
      <c r="F675" s="8"/>
    </row>
    <row r="676" spans="1:6" x14ac:dyDescent="0.35">
      <c r="A676" s="8"/>
      <c r="B676" s="8"/>
      <c r="C676" s="8"/>
      <c r="D676" s="8"/>
      <c r="E676" s="8"/>
      <c r="F676" s="8"/>
    </row>
    <row r="677" spans="1:6" x14ac:dyDescent="0.35">
      <c r="A677" s="8"/>
      <c r="B677" s="8"/>
      <c r="C677" s="8"/>
      <c r="D677" s="8"/>
      <c r="E677" s="8"/>
      <c r="F677" s="8"/>
    </row>
    <row r="678" spans="1:6" x14ac:dyDescent="0.35">
      <c r="A678" s="8"/>
      <c r="B678" s="8"/>
      <c r="C678" s="8"/>
      <c r="D678" s="8"/>
      <c r="E678" s="8"/>
      <c r="F678" s="8"/>
    </row>
    <row r="679" spans="1:6" x14ac:dyDescent="0.35">
      <c r="A679" s="8"/>
      <c r="B679" s="21"/>
      <c r="C679" s="8"/>
      <c r="D679" s="8"/>
      <c r="E679" s="8"/>
      <c r="F679" s="8"/>
    </row>
    <row r="680" spans="1:6" x14ac:dyDescent="0.35">
      <c r="A680" s="8"/>
      <c r="B680" s="22"/>
      <c r="C680" s="8"/>
      <c r="D680" s="8"/>
      <c r="E680" s="8"/>
      <c r="F680" s="8"/>
    </row>
    <row r="681" spans="1:6" x14ac:dyDescent="0.35">
      <c r="A681" s="8"/>
      <c r="B681" s="8"/>
      <c r="C681" s="8"/>
      <c r="D681" s="8"/>
      <c r="E681" s="8"/>
      <c r="F681" s="8"/>
    </row>
    <row r="682" spans="1:6" x14ac:dyDescent="0.35">
      <c r="A682" s="8"/>
      <c r="B682" s="8"/>
      <c r="C682" s="8"/>
      <c r="D682" s="8"/>
      <c r="E682" s="8"/>
      <c r="F682" s="8"/>
    </row>
    <row r="683" spans="1:6" x14ac:dyDescent="0.35">
      <c r="A683" s="8"/>
      <c r="B683" s="21"/>
      <c r="C683" s="8"/>
      <c r="D683" s="8"/>
      <c r="E683" s="8"/>
      <c r="F683" s="8"/>
    </row>
    <row r="684" spans="1:6" x14ac:dyDescent="0.35">
      <c r="A684" s="8"/>
      <c r="B684" s="21"/>
      <c r="C684" s="8"/>
      <c r="D684" s="8"/>
      <c r="E684" s="8"/>
      <c r="F684" s="8"/>
    </row>
    <row r="685" spans="1:6" x14ac:dyDescent="0.35">
      <c r="A685" s="8"/>
      <c r="B685" s="21"/>
      <c r="C685" s="8"/>
      <c r="D685" s="8"/>
      <c r="E685" s="8"/>
      <c r="F685" s="8"/>
    </row>
    <row r="686" spans="1:6" x14ac:dyDescent="0.35">
      <c r="A686" s="8"/>
      <c r="B686" s="21"/>
      <c r="C686" s="8"/>
      <c r="D686" s="8"/>
      <c r="E686" s="8"/>
      <c r="F686" s="8"/>
    </row>
    <row r="687" spans="1:6" x14ac:dyDescent="0.35">
      <c r="A687" s="8"/>
      <c r="B687" s="21"/>
      <c r="C687" s="8"/>
      <c r="D687" s="8"/>
      <c r="E687" s="8"/>
      <c r="F687" s="8"/>
    </row>
    <row r="688" spans="1:6" x14ac:dyDescent="0.35">
      <c r="A688" s="8"/>
      <c r="B688" s="21"/>
      <c r="C688" s="8"/>
      <c r="D688" s="8"/>
      <c r="E688" s="8"/>
      <c r="F688" s="8"/>
    </row>
    <row r="689" spans="1:6" x14ac:dyDescent="0.35">
      <c r="A689" s="8"/>
      <c r="B689" s="8"/>
      <c r="C689" s="8"/>
      <c r="D689" s="8"/>
      <c r="E689" s="8"/>
      <c r="F689" s="8"/>
    </row>
    <row r="690" spans="1:6" x14ac:dyDescent="0.35">
      <c r="A690" s="8"/>
      <c r="B690" s="8"/>
      <c r="C690" s="8"/>
      <c r="D690" s="8"/>
      <c r="E690" s="8"/>
      <c r="F690" s="8"/>
    </row>
    <row r="691" spans="1:6" ht="15.5" x14ac:dyDescent="0.35">
      <c r="A691" s="8"/>
      <c r="B691" s="14"/>
      <c r="C691" s="14"/>
      <c r="D691" s="14"/>
      <c r="E691" s="14"/>
      <c r="F691" s="14"/>
    </row>
    <row r="692" spans="1:6" ht="15.5" x14ac:dyDescent="0.35">
      <c r="A692" s="14"/>
      <c r="B692" s="16"/>
      <c r="C692" s="14"/>
      <c r="D692" s="14"/>
      <c r="E692" s="14"/>
      <c r="F692" s="14"/>
    </row>
    <row r="693" spans="1:6" ht="15.5" x14ac:dyDescent="0.35">
      <c r="A693" s="14"/>
      <c r="B693" s="23"/>
      <c r="C693" s="14"/>
      <c r="D693" s="14"/>
      <c r="E693" s="14"/>
      <c r="F693" s="14"/>
    </row>
    <row r="694" spans="1:6" ht="15.5" x14ac:dyDescent="0.35">
      <c r="A694" s="14"/>
      <c r="B694" s="8"/>
      <c r="C694" s="8"/>
      <c r="D694" s="8"/>
      <c r="E694" s="8"/>
      <c r="F694" s="8"/>
    </row>
    <row r="695" spans="1:6" x14ac:dyDescent="0.35">
      <c r="A695" s="8"/>
      <c r="B695" s="8"/>
      <c r="C695" s="8"/>
      <c r="D695" s="8"/>
      <c r="E695" s="8"/>
      <c r="F695" s="8"/>
    </row>
    <row r="696" spans="1:6" x14ac:dyDescent="0.35">
      <c r="A696" s="8"/>
      <c r="B696" s="8"/>
      <c r="C696" s="8"/>
      <c r="D696" s="8"/>
      <c r="E696" s="8"/>
      <c r="F696" s="8"/>
    </row>
    <row r="697" spans="1:6" x14ac:dyDescent="0.35">
      <c r="A697" s="8"/>
      <c r="B697" s="8"/>
      <c r="C697" s="8"/>
      <c r="D697" s="8"/>
      <c r="E697" s="8"/>
      <c r="F697" s="8"/>
    </row>
    <row r="698" spans="1:6" x14ac:dyDescent="0.35">
      <c r="A698" s="8"/>
      <c r="B698" s="8"/>
      <c r="C698" s="8"/>
      <c r="D698" s="8"/>
      <c r="E698" s="8"/>
      <c r="F698" s="8"/>
    </row>
    <row r="699" spans="1:6" x14ac:dyDescent="0.35">
      <c r="A699" s="8"/>
      <c r="B699" s="8"/>
      <c r="C699" s="8"/>
      <c r="D699" s="8"/>
      <c r="E699" s="8"/>
      <c r="F699" s="8"/>
    </row>
    <row r="700" spans="1:6" x14ac:dyDescent="0.35">
      <c r="A700" s="8"/>
      <c r="B700" s="8"/>
      <c r="C700" s="8"/>
      <c r="D700" s="8"/>
      <c r="E700" s="8"/>
      <c r="F700" s="8"/>
    </row>
    <row r="701" spans="1:6" x14ac:dyDescent="0.35">
      <c r="A701" s="8"/>
      <c r="B701" s="8"/>
      <c r="C701" s="8"/>
      <c r="D701" s="8"/>
      <c r="E701" s="8"/>
      <c r="F701" s="8"/>
    </row>
    <row r="702" spans="1:6" x14ac:dyDescent="0.35">
      <c r="A702" s="8"/>
      <c r="B702" s="8"/>
      <c r="C702" s="8"/>
      <c r="D702" s="8"/>
      <c r="E702" s="8"/>
      <c r="F702" s="8"/>
    </row>
    <row r="703" spans="1:6" x14ac:dyDescent="0.35">
      <c r="A703" s="8"/>
      <c r="B703" s="8"/>
      <c r="C703" s="8"/>
      <c r="D703" s="8"/>
      <c r="E703" s="8"/>
      <c r="F703" s="8"/>
    </row>
    <row r="704" spans="1:6" x14ac:dyDescent="0.35">
      <c r="A704" s="17"/>
      <c r="B704" s="8"/>
      <c r="C704" s="8"/>
      <c r="D704" s="18"/>
      <c r="E704" s="18"/>
      <c r="F704" s="18"/>
    </row>
    <row r="705" spans="1:6" x14ac:dyDescent="0.35">
      <c r="A705" s="18"/>
      <c r="B705" s="8"/>
      <c r="C705" s="18"/>
      <c r="D705" s="18"/>
      <c r="E705" s="8"/>
      <c r="F705" s="8"/>
    </row>
    <row r="706" spans="1:6" x14ac:dyDescent="0.35">
      <c r="A706" s="8"/>
      <c r="B706" s="8"/>
      <c r="C706" s="8"/>
      <c r="D706" s="8"/>
      <c r="E706" s="8"/>
      <c r="F706" s="8"/>
    </row>
    <row r="707" spans="1:6" x14ac:dyDescent="0.35">
      <c r="A707" s="8"/>
      <c r="B707" s="8"/>
      <c r="C707" s="8"/>
      <c r="D707" s="8"/>
      <c r="E707" s="8"/>
      <c r="F707" s="8"/>
    </row>
    <row r="708" spans="1:6" ht="15.5" x14ac:dyDescent="0.35">
      <c r="A708" s="8"/>
      <c r="B708" s="23"/>
      <c r="C708" s="14"/>
      <c r="D708" s="14"/>
      <c r="E708" s="14"/>
      <c r="F708" s="14"/>
    </row>
    <row r="709" spans="1:6" ht="15.5" x14ac:dyDescent="0.35">
      <c r="A709" s="14"/>
      <c r="B709" s="23"/>
      <c r="C709" s="14"/>
      <c r="D709" s="14"/>
      <c r="E709" s="14"/>
      <c r="F709" s="14"/>
    </row>
    <row r="710" spans="1:6" ht="15.5" x14ac:dyDescent="0.35">
      <c r="A710" s="14"/>
      <c r="B710" s="23"/>
      <c r="C710" s="14"/>
      <c r="D710" s="14"/>
      <c r="E710" s="14"/>
      <c r="F710" s="14"/>
    </row>
    <row r="711" spans="1:6" ht="15.5" x14ac:dyDescent="0.35">
      <c r="A711" s="14"/>
      <c r="B711" s="23"/>
      <c r="C711" s="14"/>
      <c r="D711" s="14"/>
      <c r="E711" s="14"/>
      <c r="F711" s="14"/>
    </row>
    <row r="712" spans="1:6" ht="15.5" x14ac:dyDescent="0.35">
      <c r="A712" s="14"/>
      <c r="B712" s="23"/>
      <c r="C712" s="14"/>
      <c r="D712" s="14"/>
      <c r="E712" s="14"/>
      <c r="F712" s="14"/>
    </row>
    <row r="713" spans="1:6" ht="15.5" x14ac:dyDescent="0.35">
      <c r="A713" s="14"/>
      <c r="B713" s="14"/>
      <c r="C713" s="14"/>
      <c r="D713" s="14"/>
      <c r="E713" s="14"/>
      <c r="F713" s="14"/>
    </row>
    <row r="714" spans="1:6" ht="15.5" x14ac:dyDescent="0.35">
      <c r="A714" s="14"/>
      <c r="B714" s="13"/>
      <c r="C714" s="14"/>
      <c r="D714" s="14"/>
      <c r="E714" s="14"/>
      <c r="F714" s="14"/>
    </row>
    <row r="715" spans="1:6" ht="15.5" x14ac:dyDescent="0.35">
      <c r="A715" s="14"/>
      <c r="B715" s="8"/>
      <c r="C715" s="8"/>
      <c r="D715" s="8"/>
      <c r="E715" s="8"/>
      <c r="F715" s="8"/>
    </row>
    <row r="716" spans="1:6" x14ac:dyDescent="0.35">
      <c r="A716" s="8"/>
      <c r="B716" s="8"/>
      <c r="C716" s="8"/>
      <c r="D716" s="8"/>
      <c r="E716" s="8"/>
      <c r="F716" s="8"/>
    </row>
    <row r="717" spans="1:6" x14ac:dyDescent="0.35">
      <c r="A717" s="8"/>
      <c r="B717" s="8"/>
      <c r="C717" s="8"/>
      <c r="D717" s="8"/>
      <c r="E717" s="8"/>
      <c r="F717" s="8"/>
    </row>
    <row r="718" spans="1:6" x14ac:dyDescent="0.35">
      <c r="A718" s="8"/>
      <c r="B718" s="8"/>
      <c r="C718" s="8"/>
      <c r="D718" s="8"/>
      <c r="E718" s="8"/>
      <c r="F718" s="8"/>
    </row>
    <row r="719" spans="1:6" x14ac:dyDescent="0.35">
      <c r="A719" s="8"/>
      <c r="B719" s="8"/>
      <c r="C719" s="8"/>
      <c r="D719" s="8"/>
      <c r="E719" s="8"/>
      <c r="F719" s="8"/>
    </row>
    <row r="720" spans="1:6" x14ac:dyDescent="0.35">
      <c r="A720" s="8"/>
      <c r="B720" s="8"/>
      <c r="C720" s="8"/>
      <c r="D720" s="8"/>
      <c r="E720" s="8"/>
      <c r="F720" s="8"/>
    </row>
    <row r="721" spans="1:6" x14ac:dyDescent="0.35">
      <c r="A721" s="8"/>
      <c r="B721" s="8"/>
      <c r="C721" s="8"/>
      <c r="D721" s="8"/>
      <c r="E721" s="8"/>
      <c r="F721" s="8"/>
    </row>
    <row r="722" spans="1:6" ht="15.5" x14ac:dyDescent="0.35">
      <c r="A722" s="8"/>
      <c r="B722" s="13"/>
      <c r="C722" s="14"/>
      <c r="D722" s="14"/>
      <c r="E722" s="14"/>
      <c r="F722" s="14"/>
    </row>
    <row r="723" spans="1:6" ht="15.5" x14ac:dyDescent="0.35">
      <c r="A723" s="14"/>
      <c r="B723" s="14"/>
      <c r="C723" s="14"/>
      <c r="D723" s="14"/>
      <c r="E723" s="14"/>
      <c r="F723" s="14"/>
    </row>
    <row r="724" spans="1:6" ht="15.5" x14ac:dyDescent="0.35">
      <c r="A724" s="14"/>
      <c r="B724" s="16"/>
      <c r="C724" s="14"/>
      <c r="D724" s="14"/>
      <c r="E724" s="14"/>
      <c r="F724" s="14"/>
    </row>
    <row r="725" spans="1:6" ht="15.5" x14ac:dyDescent="0.35">
      <c r="A725" s="14"/>
      <c r="B725" s="23"/>
      <c r="C725" s="14"/>
      <c r="D725" s="14"/>
      <c r="E725" s="14"/>
      <c r="F725" s="14"/>
    </row>
    <row r="726" spans="1:6" x14ac:dyDescent="0.35">
      <c r="A726" s="8"/>
      <c r="B726" s="8"/>
      <c r="C726" s="8"/>
      <c r="D726" s="8"/>
      <c r="E726" s="8"/>
      <c r="F726" s="8"/>
    </row>
    <row r="727" spans="1:6" x14ac:dyDescent="0.35">
      <c r="A727" s="17"/>
      <c r="B727" s="19"/>
      <c r="C727" s="18"/>
      <c r="D727" s="18"/>
      <c r="E727" s="8"/>
      <c r="F727" s="8"/>
    </row>
    <row r="728" spans="1:6" x14ac:dyDescent="0.35">
      <c r="A728" s="8"/>
      <c r="B728" s="8"/>
      <c r="C728" s="8"/>
      <c r="D728" s="8"/>
      <c r="E728" s="8"/>
      <c r="F728" s="8"/>
    </row>
    <row r="729" spans="1:6" ht="15.5" x14ac:dyDescent="0.35">
      <c r="A729" s="14"/>
      <c r="B729" s="23"/>
      <c r="C729" s="14"/>
      <c r="D729" s="14"/>
      <c r="E729" s="14"/>
      <c r="F729" s="14"/>
    </row>
    <row r="730" spans="1:6" ht="15.5" x14ac:dyDescent="0.35">
      <c r="A730" s="14"/>
      <c r="B730" s="23"/>
      <c r="C730" s="14"/>
      <c r="D730" s="14"/>
      <c r="E730" s="14"/>
      <c r="F730" s="14"/>
    </row>
    <row r="731" spans="1:6" ht="15.5" x14ac:dyDescent="0.35">
      <c r="A731" s="14"/>
      <c r="B731" s="23"/>
      <c r="C731" s="14"/>
      <c r="D731" s="14"/>
      <c r="E731" s="14"/>
      <c r="F731" s="14"/>
    </row>
    <row r="732" spans="1:6" ht="15.5" x14ac:dyDescent="0.35">
      <c r="A732" s="14"/>
      <c r="B732" s="23"/>
      <c r="C732" s="14"/>
      <c r="D732" s="14"/>
      <c r="E732" s="14"/>
      <c r="F732" s="14"/>
    </row>
    <row r="733" spans="1:6" ht="15.5" x14ac:dyDescent="0.35">
      <c r="A733" s="14"/>
      <c r="B733" s="14"/>
      <c r="C733" s="14"/>
      <c r="D733" s="14"/>
      <c r="E733" s="14"/>
      <c r="F733" s="14"/>
    </row>
    <row r="734" spans="1:6" ht="15.5" x14ac:dyDescent="0.35">
      <c r="A734" s="14"/>
      <c r="B734" s="13"/>
      <c r="C734" s="14"/>
      <c r="D734" s="14"/>
      <c r="E734" s="14"/>
      <c r="F734" s="14"/>
    </row>
    <row r="735" spans="1:6" x14ac:dyDescent="0.35">
      <c r="A735" s="17"/>
      <c r="B735" s="19"/>
      <c r="C735" s="18"/>
      <c r="D735" s="18"/>
      <c r="E735" s="18"/>
      <c r="F735" s="18"/>
    </row>
    <row r="736" spans="1:6" ht="15.5" x14ac:dyDescent="0.35">
      <c r="A736" s="14"/>
      <c r="B736" s="13"/>
      <c r="C736" s="14"/>
      <c r="D736" s="14"/>
      <c r="E736" s="14"/>
      <c r="F736" s="14"/>
    </row>
    <row r="737" spans="1:6" ht="15.5" x14ac:dyDescent="0.35">
      <c r="A737" s="14"/>
      <c r="B737" s="13"/>
      <c r="C737" s="14"/>
      <c r="D737" s="14"/>
      <c r="E737" s="14"/>
      <c r="F737" s="14"/>
    </row>
    <row r="738" spans="1:6" ht="15.5" x14ac:dyDescent="0.35">
      <c r="A738" s="14"/>
      <c r="B738" s="13"/>
      <c r="C738" s="14"/>
      <c r="D738" s="14"/>
      <c r="E738" s="14"/>
      <c r="F738" s="14"/>
    </row>
    <row r="739" spans="1:6" ht="15.5" x14ac:dyDescent="0.35">
      <c r="A739" s="14"/>
      <c r="B739" s="13"/>
      <c r="C739" s="14"/>
      <c r="D739" s="14"/>
      <c r="E739" s="14"/>
      <c r="F739" s="14"/>
    </row>
    <row r="740" spans="1:6" ht="15.5" x14ac:dyDescent="0.35">
      <c r="A740" s="14"/>
      <c r="B740" s="13"/>
      <c r="C740" s="14"/>
      <c r="D740" s="14"/>
      <c r="E740" s="14"/>
      <c r="F740" s="14"/>
    </row>
    <row r="741" spans="1:6" ht="15.5" x14ac:dyDescent="0.35">
      <c r="A741" s="14"/>
      <c r="B741" s="13"/>
      <c r="C741" s="14"/>
      <c r="D741" s="14"/>
      <c r="E741" s="14"/>
      <c r="F741" s="14"/>
    </row>
    <row r="742" spans="1:6" ht="15.5" x14ac:dyDescent="0.35">
      <c r="A742" s="14"/>
      <c r="B742" s="13"/>
      <c r="C742" s="14"/>
      <c r="D742" s="14"/>
      <c r="E742" s="14"/>
      <c r="F742" s="14"/>
    </row>
    <row r="743" spans="1:6" ht="15.5" x14ac:dyDescent="0.35">
      <c r="A743" s="14"/>
      <c r="B743" s="13"/>
      <c r="C743" s="14"/>
      <c r="D743" s="14"/>
      <c r="E743" s="14"/>
      <c r="F743" s="14"/>
    </row>
    <row r="744" spans="1:6" ht="15.5" x14ac:dyDescent="0.35">
      <c r="A744" s="14"/>
      <c r="B744" s="14"/>
      <c r="C744" s="14"/>
      <c r="D744" s="14"/>
      <c r="E744" s="14"/>
      <c r="F744" s="14"/>
    </row>
    <row r="745" spans="1:6" ht="15.5" x14ac:dyDescent="0.35">
      <c r="A745" s="14"/>
      <c r="B745" s="16"/>
      <c r="C745" s="14"/>
      <c r="D745" s="14"/>
      <c r="E745" s="14"/>
      <c r="F745" s="14"/>
    </row>
    <row r="746" spans="1:6" ht="15.5" x14ac:dyDescent="0.35">
      <c r="A746" s="14"/>
      <c r="B746" s="16"/>
      <c r="C746" s="14"/>
      <c r="D746" s="14"/>
      <c r="E746" s="14"/>
      <c r="F746" s="14"/>
    </row>
  </sheetData>
  <mergeCells count="5">
    <mergeCell ref="A1:A2"/>
    <mergeCell ref="B1:B2"/>
    <mergeCell ref="C1:C2"/>
    <mergeCell ref="D1:E1"/>
    <mergeCell ref="F1:F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opLeftCell="A7" workbookViewId="0">
      <selection activeCell="C42" sqref="C42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100" t="s">
        <v>5</v>
      </c>
      <c r="E3" s="100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2" t="s">
        <v>10</v>
      </c>
      <c r="B6" s="2"/>
      <c r="C6" s="2"/>
      <c r="D6" s="2"/>
      <c r="E6" s="2"/>
      <c r="F6" s="2"/>
    </row>
    <row r="7" spans="1:6" s="55" customFormat="1" ht="17.5" x14ac:dyDescent="0.35">
      <c r="A7" s="42" t="s">
        <v>13</v>
      </c>
      <c r="B7" s="2"/>
      <c r="C7" s="2"/>
      <c r="D7" s="2"/>
      <c r="E7" s="2"/>
      <c r="F7" s="2"/>
    </row>
    <row r="8" spans="1:6" s="55" customFormat="1" ht="17.5" x14ac:dyDescent="0.35">
      <c r="A8" s="42" t="s">
        <v>15</v>
      </c>
      <c r="B8" s="2"/>
      <c r="C8" s="2"/>
      <c r="D8" s="2"/>
      <c r="E8" s="2"/>
      <c r="F8" s="2"/>
    </row>
    <row r="9" spans="1:6" s="55" customFormat="1" ht="17.5" x14ac:dyDescent="0.35">
      <c r="A9" s="42" t="s">
        <v>16</v>
      </c>
      <c r="B9" s="2"/>
      <c r="C9" s="2"/>
      <c r="D9" s="2"/>
      <c r="E9" s="2"/>
      <c r="F9" s="2"/>
    </row>
    <row r="10" spans="1:6" s="55" customFormat="1" ht="17.5" x14ac:dyDescent="0.35">
      <c r="A10" s="42" t="s">
        <v>20</v>
      </c>
      <c r="B10" s="2"/>
      <c r="C10" s="2"/>
      <c r="D10" s="2"/>
      <c r="E10" s="2"/>
      <c r="F10" s="2"/>
    </row>
    <row r="11" spans="1:6" s="96" customFormat="1" ht="15.5" x14ac:dyDescent="0.35">
      <c r="A11" s="54" t="s">
        <v>128</v>
      </c>
      <c r="B11" s="54" t="s">
        <v>130</v>
      </c>
      <c r="C11" s="54">
        <v>5</v>
      </c>
      <c r="D11" s="54">
        <v>3</v>
      </c>
      <c r="E11" s="54">
        <v>2</v>
      </c>
      <c r="F11" s="54"/>
    </row>
    <row r="12" spans="1:6" s="96" customFormat="1" ht="15.5" x14ac:dyDescent="0.35">
      <c r="A12" s="54" t="s">
        <v>129</v>
      </c>
      <c r="B12" s="54" t="s">
        <v>131</v>
      </c>
      <c r="C12" s="54">
        <v>5</v>
      </c>
      <c r="D12" s="54">
        <v>5</v>
      </c>
      <c r="E12" s="54"/>
      <c r="F12" s="54"/>
    </row>
    <row r="13" spans="1:6" s="96" customFormat="1" ht="15.5" x14ac:dyDescent="0.35">
      <c r="A13" s="54" t="s">
        <v>129</v>
      </c>
      <c r="B13" s="54" t="s">
        <v>132</v>
      </c>
      <c r="C13" s="54">
        <v>3</v>
      </c>
      <c r="D13" s="54">
        <v>3</v>
      </c>
      <c r="E13" s="54"/>
      <c r="F13" s="54"/>
    </row>
    <row r="14" spans="1:6" ht="15.5" x14ac:dyDescent="0.35">
      <c r="A14" s="31" t="s">
        <v>128</v>
      </c>
      <c r="B14" s="31" t="s">
        <v>130</v>
      </c>
      <c r="C14" s="31">
        <v>3</v>
      </c>
      <c r="D14" s="31">
        <v>3</v>
      </c>
      <c r="E14" s="31"/>
      <c r="F14" s="31"/>
    </row>
    <row r="15" spans="1:6" ht="15.5" x14ac:dyDescent="0.35">
      <c r="A15" s="31" t="s">
        <v>129</v>
      </c>
      <c r="B15" s="31" t="s">
        <v>130</v>
      </c>
      <c r="C15" s="31">
        <v>5</v>
      </c>
      <c r="D15" s="31">
        <v>5</v>
      </c>
      <c r="E15" s="31"/>
      <c r="F15" s="31"/>
    </row>
    <row r="16" spans="1:6" ht="15.5" x14ac:dyDescent="0.35">
      <c r="A16" s="31" t="s">
        <v>129</v>
      </c>
      <c r="B16" s="31" t="s">
        <v>433</v>
      </c>
      <c r="C16" s="31">
        <v>3</v>
      </c>
      <c r="D16" s="31">
        <v>3</v>
      </c>
      <c r="E16" s="31"/>
      <c r="F16" s="31"/>
    </row>
    <row r="17" spans="1:6" ht="15.5" x14ac:dyDescent="0.35">
      <c r="A17" s="31" t="s">
        <v>434</v>
      </c>
      <c r="B17" s="31" t="s">
        <v>435</v>
      </c>
      <c r="C17" s="31">
        <v>1</v>
      </c>
      <c r="D17" s="31">
        <v>1</v>
      </c>
      <c r="E17" s="31"/>
      <c r="F17" s="31"/>
    </row>
    <row r="18" spans="1:6" ht="15.5" x14ac:dyDescent="0.35">
      <c r="A18" s="7" t="s">
        <v>438</v>
      </c>
      <c r="B18" s="7" t="s">
        <v>439</v>
      </c>
      <c r="C18" s="32">
        <v>1</v>
      </c>
      <c r="D18" s="32">
        <v>1</v>
      </c>
      <c r="E18" s="32"/>
      <c r="F18" s="31"/>
    </row>
    <row r="19" spans="1:6" ht="15.5" x14ac:dyDescent="0.35">
      <c r="A19" s="31" t="s">
        <v>128</v>
      </c>
      <c r="B19" s="31" t="s">
        <v>130</v>
      </c>
      <c r="C19" s="31">
        <v>2</v>
      </c>
      <c r="D19" s="31"/>
      <c r="E19" s="31">
        <v>2</v>
      </c>
      <c r="F19" s="31"/>
    </row>
    <row r="20" spans="1:6" ht="17.5" x14ac:dyDescent="0.35">
      <c r="A20" s="42" t="s">
        <v>26</v>
      </c>
      <c r="B20" s="2"/>
      <c r="C20" s="2"/>
      <c r="D20" s="2"/>
      <c r="E20" s="2"/>
      <c r="F20" s="2"/>
    </row>
    <row r="21" spans="1:6" ht="17.5" x14ac:dyDescent="0.35">
      <c r="A21" s="42" t="s">
        <v>27</v>
      </c>
      <c r="B21" s="2"/>
      <c r="C21" s="2"/>
      <c r="D21" s="2"/>
      <c r="E21" s="2"/>
      <c r="F21" s="2"/>
    </row>
    <row r="22" spans="1:6" ht="17.5" x14ac:dyDescent="0.35">
      <c r="A22" s="42" t="s">
        <v>32</v>
      </c>
      <c r="B22" s="2"/>
      <c r="C22" s="2"/>
      <c r="D22" s="2"/>
      <c r="E22" s="2"/>
      <c r="F22" s="2"/>
    </row>
    <row r="23" spans="1:6" ht="17.5" x14ac:dyDescent="0.35">
      <c r="A23" s="42" t="s">
        <v>35</v>
      </c>
      <c r="B23" s="2"/>
      <c r="C23" s="2"/>
      <c r="D23" s="2"/>
      <c r="E23" s="2"/>
      <c r="F23" s="2"/>
    </row>
    <row r="24" spans="1:6" ht="17.5" x14ac:dyDescent="0.35">
      <c r="A24" s="42" t="s">
        <v>42</v>
      </c>
      <c r="B24" s="2"/>
      <c r="C24" s="2"/>
      <c r="D24" s="2"/>
      <c r="E24" s="2"/>
      <c r="F24" s="2"/>
    </row>
    <row r="25" spans="1:6" ht="17.5" x14ac:dyDescent="0.35">
      <c r="A25" s="58" t="s">
        <v>45</v>
      </c>
      <c r="B25" s="2"/>
      <c r="C25" s="2"/>
      <c r="D25" s="2"/>
      <c r="E25" s="2"/>
      <c r="F25" s="2"/>
    </row>
    <row r="26" spans="1:6" ht="17.5" x14ac:dyDescent="0.35">
      <c r="A26" s="58" t="s">
        <v>46</v>
      </c>
      <c r="B26" s="2"/>
      <c r="C26" s="2"/>
      <c r="D26" s="2"/>
      <c r="E26" s="2"/>
      <c r="F26" s="2"/>
    </row>
    <row r="27" spans="1:6" ht="17.5" x14ac:dyDescent="0.35">
      <c r="A27" s="58" t="s">
        <v>47</v>
      </c>
      <c r="B27" s="2"/>
      <c r="C27" s="2"/>
      <c r="D27" s="2"/>
      <c r="E27" s="2"/>
      <c r="F27" s="2"/>
    </row>
    <row r="28" spans="1:6" ht="17.5" x14ac:dyDescent="0.35">
      <c r="A28" s="58" t="s">
        <v>48</v>
      </c>
      <c r="B28" s="2"/>
      <c r="C28" s="2"/>
      <c r="D28" s="2"/>
      <c r="E28" s="2"/>
      <c r="F28" s="2"/>
    </row>
    <row r="29" spans="1:6" ht="17.5" x14ac:dyDescent="0.35">
      <c r="A29" s="58" t="s">
        <v>49</v>
      </c>
      <c r="B29" s="2"/>
      <c r="C29" s="2"/>
      <c r="D29" s="2"/>
      <c r="E29" s="2"/>
      <c r="F29" s="2"/>
    </row>
    <row r="30" spans="1:6" ht="17.5" x14ac:dyDescent="0.35">
      <c r="A30" s="58" t="s">
        <v>50</v>
      </c>
      <c r="B30" s="2"/>
      <c r="C30" s="2"/>
      <c r="D30" s="2"/>
      <c r="E30" s="2"/>
      <c r="F30" s="2"/>
    </row>
    <row r="31" spans="1:6" ht="17.5" x14ac:dyDescent="0.35">
      <c r="A31" s="58" t="s">
        <v>52</v>
      </c>
      <c r="B31" s="2"/>
      <c r="C31" s="2"/>
      <c r="D31" s="2"/>
      <c r="E31" s="2"/>
      <c r="F31" s="2"/>
    </row>
    <row r="32" spans="1:6" ht="17.5" x14ac:dyDescent="0.35">
      <c r="A32" s="58" t="s">
        <v>53</v>
      </c>
      <c r="B32" s="2"/>
      <c r="C32" s="2"/>
      <c r="D32" s="2"/>
      <c r="E32" s="2"/>
      <c r="F32" s="2"/>
    </row>
    <row r="33" spans="1:6" ht="17.5" x14ac:dyDescent="0.35">
      <c r="A33" s="58" t="s">
        <v>54</v>
      </c>
      <c r="B33" s="2"/>
      <c r="C33" s="2"/>
      <c r="D33" s="2"/>
      <c r="E33" s="2"/>
      <c r="F33" s="2"/>
    </row>
    <row r="34" spans="1:6" ht="17.5" x14ac:dyDescent="0.35">
      <c r="A34" s="58" t="s">
        <v>55</v>
      </c>
      <c r="B34" s="2"/>
      <c r="C34" s="2"/>
      <c r="D34" s="2"/>
      <c r="E34" s="2"/>
      <c r="F34" s="2"/>
    </row>
    <row r="35" spans="1:6" ht="17.5" x14ac:dyDescent="0.35">
      <c r="A35" s="58" t="s">
        <v>56</v>
      </c>
      <c r="B35" s="10"/>
      <c r="C35" s="2"/>
      <c r="D35" s="2"/>
      <c r="E35" s="2"/>
      <c r="F35" s="2"/>
    </row>
    <row r="36" spans="1:6" ht="17.5" x14ac:dyDescent="0.35">
      <c r="A36" s="58" t="s">
        <v>57</v>
      </c>
      <c r="B36" s="2"/>
      <c r="C36" s="2"/>
      <c r="D36" s="2"/>
      <c r="E36" s="2"/>
      <c r="F36" s="2"/>
    </row>
    <row r="37" spans="1:6" ht="15.5" x14ac:dyDescent="0.35">
      <c r="A37" s="9" t="s">
        <v>58</v>
      </c>
      <c r="B37" s="2"/>
      <c r="C37" s="2"/>
      <c r="D37" s="2"/>
      <c r="E37" s="2"/>
      <c r="F37" s="2"/>
    </row>
    <row r="38" spans="1:6" ht="17.5" x14ac:dyDescent="0.35">
      <c r="A38" s="58" t="s">
        <v>59</v>
      </c>
      <c r="B38" s="2"/>
      <c r="C38" s="2"/>
      <c r="D38" s="2"/>
      <c r="E38" s="2"/>
      <c r="F38" s="2"/>
    </row>
    <row r="39" spans="1:6" ht="15.5" x14ac:dyDescent="0.35">
      <c r="A39" s="9" t="s">
        <v>60</v>
      </c>
      <c r="B39" s="2"/>
      <c r="C39" s="2"/>
      <c r="D39" s="2"/>
      <c r="E39" s="2"/>
      <c r="F39" s="2"/>
    </row>
    <row r="40" spans="1:6" ht="17.5" x14ac:dyDescent="0.35">
      <c r="A40" s="58" t="s">
        <v>62</v>
      </c>
      <c r="B40" s="2"/>
      <c r="C40" s="2"/>
      <c r="D40" s="2"/>
      <c r="E40" s="2"/>
      <c r="F40" s="2"/>
    </row>
    <row r="41" spans="1:6" ht="17.5" x14ac:dyDescent="0.35">
      <c r="A41" s="58" t="s">
        <v>63</v>
      </c>
      <c r="B41" s="2"/>
      <c r="C41" s="2"/>
      <c r="D41" s="2"/>
      <c r="E41" s="2"/>
      <c r="F41" s="2"/>
    </row>
    <row r="42" spans="1:6" ht="15.5" x14ac:dyDescent="0.35">
      <c r="A42" s="12" t="s">
        <v>65</v>
      </c>
      <c r="B42" s="11"/>
      <c r="C42" s="39">
        <f>SUM(C5:C41)</f>
        <v>28</v>
      </c>
      <c r="D42" s="39">
        <v>24</v>
      </c>
      <c r="E42" s="39">
        <v>4</v>
      </c>
      <c r="F42" s="11"/>
    </row>
  </sheetData>
  <mergeCells count="6">
    <mergeCell ref="A1:F1"/>
    <mergeCell ref="A2:A3"/>
    <mergeCell ref="B2:B3"/>
    <mergeCell ref="C2:C3"/>
    <mergeCell ref="D2:E2"/>
    <mergeCell ref="F2:F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5"/>
  <sheetViews>
    <sheetView topLeftCell="A23" workbookViewId="0">
      <selection activeCell="E88" sqref="E88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100" t="s">
        <v>5</v>
      </c>
      <c r="E3" s="100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2" t="s">
        <v>10</v>
      </c>
      <c r="B6" s="2"/>
      <c r="C6" s="2"/>
      <c r="D6" s="2"/>
      <c r="E6" s="2"/>
      <c r="F6" s="2"/>
    </row>
    <row r="7" spans="1:6" s="96" customFormat="1" ht="46.5" x14ac:dyDescent="0.35">
      <c r="A7" s="93" t="s">
        <v>166</v>
      </c>
      <c r="B7" s="54" t="s">
        <v>167</v>
      </c>
      <c r="C7" s="54">
        <v>1</v>
      </c>
      <c r="D7" s="54"/>
      <c r="E7" s="54">
        <v>0.5</v>
      </c>
      <c r="F7" s="54"/>
    </row>
    <row r="8" spans="1:6" s="55" customFormat="1" ht="17.5" x14ac:dyDescent="0.35">
      <c r="A8" s="42" t="s">
        <v>13</v>
      </c>
      <c r="B8" s="2"/>
      <c r="C8" s="2"/>
      <c r="D8" s="2"/>
      <c r="E8" s="2"/>
      <c r="F8" s="2"/>
    </row>
    <row r="9" spans="1:6" s="55" customFormat="1" ht="17.5" x14ac:dyDescent="0.35">
      <c r="A9" s="42" t="s">
        <v>15</v>
      </c>
      <c r="B9" s="2"/>
      <c r="C9" s="2"/>
      <c r="D9" s="2"/>
      <c r="E9" s="2"/>
      <c r="F9" s="2"/>
    </row>
    <row r="10" spans="1:6" s="55" customFormat="1" ht="46.5" x14ac:dyDescent="0.35">
      <c r="A10" s="31" t="s">
        <v>260</v>
      </c>
      <c r="B10" s="31" t="s">
        <v>79</v>
      </c>
      <c r="C10" s="31">
        <v>1</v>
      </c>
      <c r="D10" s="31" t="s">
        <v>216</v>
      </c>
      <c r="E10" s="31">
        <v>0.5</v>
      </c>
      <c r="F10" s="31"/>
    </row>
    <row r="11" spans="1:6" s="55" customFormat="1" ht="62" x14ac:dyDescent="0.35">
      <c r="A11" s="31" t="s">
        <v>265</v>
      </c>
      <c r="B11" s="31" t="s">
        <v>79</v>
      </c>
      <c r="C11" s="31">
        <v>1</v>
      </c>
      <c r="D11" s="31" t="s">
        <v>216</v>
      </c>
      <c r="E11" s="31">
        <v>0.5</v>
      </c>
      <c r="F11" s="31"/>
    </row>
    <row r="12" spans="1:6" s="55" customFormat="1" ht="62" x14ac:dyDescent="0.35">
      <c r="A12" s="31" t="s">
        <v>271</v>
      </c>
      <c r="B12" s="31" t="s">
        <v>79</v>
      </c>
      <c r="C12" s="31">
        <v>1</v>
      </c>
      <c r="D12" s="31" t="s">
        <v>216</v>
      </c>
      <c r="E12" s="31">
        <v>0.5</v>
      </c>
      <c r="F12" s="31"/>
    </row>
    <row r="13" spans="1:6" s="55" customFormat="1" ht="17.5" x14ac:dyDescent="0.35">
      <c r="A13" s="42" t="s">
        <v>16</v>
      </c>
      <c r="B13" s="2"/>
      <c r="C13" s="2"/>
      <c r="D13" s="2"/>
      <c r="E13" s="2"/>
      <c r="F13" s="2"/>
    </row>
    <row r="14" spans="1:6" s="55" customFormat="1" ht="46.5" x14ac:dyDescent="0.35">
      <c r="A14" s="31" t="s">
        <v>400</v>
      </c>
      <c r="B14" s="31" t="s">
        <v>17</v>
      </c>
      <c r="C14" s="31">
        <v>1</v>
      </c>
      <c r="D14" s="31">
        <v>1</v>
      </c>
      <c r="E14" s="31"/>
      <c r="F14" s="31"/>
    </row>
    <row r="15" spans="1:6" s="55" customFormat="1" ht="46.5" x14ac:dyDescent="0.35">
      <c r="A15" s="31" t="s">
        <v>407</v>
      </c>
      <c r="B15" s="31" t="s">
        <v>17</v>
      </c>
      <c r="C15" s="31">
        <v>1</v>
      </c>
      <c r="D15" s="31">
        <v>1</v>
      </c>
      <c r="E15" s="31"/>
      <c r="F15" s="31"/>
    </row>
    <row r="16" spans="1:6" s="55" customFormat="1" ht="46.5" x14ac:dyDescent="0.35">
      <c r="A16" s="31" t="s">
        <v>405</v>
      </c>
      <c r="B16" s="31" t="s">
        <v>17</v>
      </c>
      <c r="C16" s="31">
        <v>1</v>
      </c>
      <c r="D16" s="31"/>
      <c r="E16" s="31">
        <v>0.5</v>
      </c>
      <c r="F16" s="31"/>
    </row>
    <row r="17" spans="1:6" s="55" customFormat="1" ht="46.5" x14ac:dyDescent="0.35">
      <c r="A17" s="31" t="s">
        <v>410</v>
      </c>
      <c r="B17" s="31" t="s">
        <v>17</v>
      </c>
      <c r="C17" s="32">
        <v>1</v>
      </c>
      <c r="D17" s="31"/>
      <c r="E17" s="32">
        <v>0.5</v>
      </c>
      <c r="F17" s="31"/>
    </row>
    <row r="18" spans="1:6" s="55" customFormat="1" ht="46.5" x14ac:dyDescent="0.35">
      <c r="A18" s="31" t="s">
        <v>411</v>
      </c>
      <c r="B18" s="31" t="s">
        <v>17</v>
      </c>
      <c r="C18" s="31">
        <v>1</v>
      </c>
      <c r="D18" s="31"/>
      <c r="E18" s="31">
        <v>0.75</v>
      </c>
      <c r="F18" s="31"/>
    </row>
    <row r="19" spans="1:6" s="55" customFormat="1" ht="46.5" x14ac:dyDescent="0.35">
      <c r="A19" s="31" t="s">
        <v>416</v>
      </c>
      <c r="B19" s="31" t="s">
        <v>17</v>
      </c>
      <c r="C19" s="31">
        <v>1</v>
      </c>
      <c r="D19" s="31" t="s">
        <v>216</v>
      </c>
      <c r="E19" s="31">
        <v>0.55000000000000004</v>
      </c>
      <c r="F19" s="31"/>
    </row>
    <row r="20" spans="1:6" s="55" customFormat="1" ht="17.5" x14ac:dyDescent="0.35">
      <c r="A20" s="42" t="s">
        <v>20</v>
      </c>
      <c r="B20" s="2"/>
      <c r="C20" s="2"/>
      <c r="D20" s="2"/>
      <c r="E20" s="2"/>
      <c r="F20" s="2"/>
    </row>
    <row r="21" spans="1:6" s="55" customFormat="1" ht="15.5" x14ac:dyDescent="0.35">
      <c r="A21" s="54" t="s">
        <v>158</v>
      </c>
      <c r="B21" s="54" t="s">
        <v>160</v>
      </c>
      <c r="C21" s="54">
        <v>7</v>
      </c>
      <c r="D21" s="31">
        <v>7</v>
      </c>
      <c r="E21" s="100"/>
      <c r="F21" s="100"/>
    </row>
    <row r="22" spans="1:6" s="55" customFormat="1" ht="46.5" x14ac:dyDescent="0.35">
      <c r="A22" s="54" t="s">
        <v>175</v>
      </c>
      <c r="B22" s="54" t="s">
        <v>160</v>
      </c>
      <c r="C22" s="54">
        <v>1</v>
      </c>
      <c r="D22" s="31">
        <v>1</v>
      </c>
      <c r="E22" s="31"/>
      <c r="F22" s="31"/>
    </row>
    <row r="23" spans="1:6" s="55" customFormat="1" ht="46.5" x14ac:dyDescent="0.35">
      <c r="A23" s="31" t="s">
        <v>315</v>
      </c>
      <c r="B23" s="31" t="s">
        <v>17</v>
      </c>
      <c r="C23" s="31">
        <v>1</v>
      </c>
      <c r="D23" s="31">
        <v>1</v>
      </c>
      <c r="E23" s="31"/>
      <c r="F23" s="31"/>
    </row>
    <row r="24" spans="1:6" s="55" customFormat="1" ht="62" x14ac:dyDescent="0.35">
      <c r="A24" s="31" t="s">
        <v>325</v>
      </c>
      <c r="B24" s="31" t="s">
        <v>17</v>
      </c>
      <c r="C24" s="31">
        <v>1</v>
      </c>
      <c r="D24" s="31">
        <v>1</v>
      </c>
      <c r="E24" s="31"/>
      <c r="F24" s="7"/>
    </row>
    <row r="25" spans="1:6" s="55" customFormat="1" ht="46.5" x14ac:dyDescent="0.35">
      <c r="A25" s="31" t="s">
        <v>332</v>
      </c>
      <c r="B25" s="31" t="s">
        <v>17</v>
      </c>
      <c r="C25" s="31">
        <v>1</v>
      </c>
      <c r="D25" s="31">
        <v>1</v>
      </c>
      <c r="E25" s="31"/>
      <c r="F25" s="31"/>
    </row>
    <row r="26" spans="1:6" s="55" customFormat="1" ht="62" x14ac:dyDescent="0.35">
      <c r="A26" s="31" t="s">
        <v>337</v>
      </c>
      <c r="B26" s="31" t="s">
        <v>234</v>
      </c>
      <c r="C26" s="31">
        <v>1</v>
      </c>
      <c r="D26" s="31">
        <v>1</v>
      </c>
      <c r="E26" s="31"/>
      <c r="F26" s="31"/>
    </row>
    <row r="27" spans="1:6" s="55" customFormat="1" ht="46.5" x14ac:dyDescent="0.35">
      <c r="A27" s="100" t="s">
        <v>345</v>
      </c>
      <c r="B27" s="100" t="s">
        <v>17</v>
      </c>
      <c r="C27" s="100">
        <v>1</v>
      </c>
      <c r="D27" s="31">
        <v>1</v>
      </c>
      <c r="E27" s="100"/>
      <c r="F27" s="100"/>
    </row>
    <row r="28" spans="1:6" s="55" customFormat="1" ht="62" x14ac:dyDescent="0.35">
      <c r="A28" s="31" t="s">
        <v>367</v>
      </c>
      <c r="B28" s="31" t="s">
        <v>368</v>
      </c>
      <c r="C28" s="31">
        <v>1</v>
      </c>
      <c r="D28" s="31">
        <v>1</v>
      </c>
      <c r="E28" s="31"/>
      <c r="F28" s="31"/>
    </row>
    <row r="29" spans="1:6" s="55" customFormat="1" ht="62" x14ac:dyDescent="0.35">
      <c r="A29" s="31" t="s">
        <v>369</v>
      </c>
      <c r="B29" s="31" t="s">
        <v>125</v>
      </c>
      <c r="C29" s="31">
        <v>1</v>
      </c>
      <c r="D29" s="31">
        <v>1</v>
      </c>
      <c r="E29" s="31"/>
      <c r="F29" s="31"/>
    </row>
    <row r="30" spans="1:6" s="55" customFormat="1" ht="62" x14ac:dyDescent="0.35">
      <c r="A30" s="31" t="s">
        <v>372</v>
      </c>
      <c r="B30" s="31" t="s">
        <v>125</v>
      </c>
      <c r="C30" s="31">
        <v>1</v>
      </c>
      <c r="D30" s="31">
        <v>1</v>
      </c>
      <c r="E30" s="31"/>
      <c r="F30" s="31"/>
    </row>
    <row r="31" spans="1:6" ht="62" x14ac:dyDescent="0.35">
      <c r="A31" s="31" t="s">
        <v>305</v>
      </c>
      <c r="B31" s="31" t="s">
        <v>17</v>
      </c>
      <c r="C31" s="31">
        <v>1</v>
      </c>
      <c r="D31" s="31" t="s">
        <v>216</v>
      </c>
      <c r="E31" s="31">
        <v>0.75</v>
      </c>
      <c r="F31" s="31"/>
    </row>
    <row r="32" spans="1:6" ht="62" x14ac:dyDescent="0.35">
      <c r="A32" s="31" t="s">
        <v>306</v>
      </c>
      <c r="B32" s="31" t="s">
        <v>25</v>
      </c>
      <c r="C32" s="31">
        <v>1</v>
      </c>
      <c r="D32" s="31" t="s">
        <v>216</v>
      </c>
      <c r="E32" s="31">
        <v>0.5</v>
      </c>
      <c r="F32" s="31"/>
    </row>
    <row r="33" spans="1:6" ht="46.5" x14ac:dyDescent="0.35">
      <c r="A33" s="31" t="s">
        <v>314</v>
      </c>
      <c r="B33" s="31" t="s">
        <v>17</v>
      </c>
      <c r="C33" s="31">
        <v>1</v>
      </c>
      <c r="D33" s="31" t="s">
        <v>216</v>
      </c>
      <c r="E33" s="31">
        <v>0.5</v>
      </c>
      <c r="F33" s="31"/>
    </row>
    <row r="34" spans="1:6" ht="46.5" x14ac:dyDescent="0.35">
      <c r="A34" s="31" t="s">
        <v>316</v>
      </c>
      <c r="B34" s="31" t="s">
        <v>321</v>
      </c>
      <c r="C34" s="31">
        <v>1</v>
      </c>
      <c r="D34" s="31" t="s">
        <v>216</v>
      </c>
      <c r="E34" s="31">
        <v>0.5</v>
      </c>
      <c r="F34" s="31"/>
    </row>
    <row r="35" spans="1:6" ht="62" x14ac:dyDescent="0.35">
      <c r="A35" s="31" t="s">
        <v>328</v>
      </c>
      <c r="B35" s="31" t="s">
        <v>329</v>
      </c>
      <c r="C35" s="31">
        <v>1</v>
      </c>
      <c r="D35" s="31" t="s">
        <v>216</v>
      </c>
      <c r="E35" s="31">
        <v>0.5</v>
      </c>
      <c r="F35" s="31"/>
    </row>
    <row r="36" spans="1:6" ht="46.5" x14ac:dyDescent="0.35">
      <c r="A36" s="31" t="s">
        <v>341</v>
      </c>
      <c r="B36" s="31" t="s">
        <v>64</v>
      </c>
      <c r="C36" s="31">
        <v>1</v>
      </c>
      <c r="D36" s="31" t="s">
        <v>216</v>
      </c>
      <c r="E36" s="31">
        <v>0.5</v>
      </c>
      <c r="F36" s="31"/>
    </row>
    <row r="37" spans="1:6" ht="62" x14ac:dyDescent="0.35">
      <c r="A37" s="31" t="s">
        <v>354</v>
      </c>
      <c r="B37" s="31" t="s">
        <v>76</v>
      </c>
      <c r="C37" s="31">
        <v>1</v>
      </c>
      <c r="D37" s="31" t="s">
        <v>216</v>
      </c>
      <c r="E37" s="31">
        <v>0.5</v>
      </c>
      <c r="F37" s="31"/>
    </row>
    <row r="38" spans="1:6" ht="62" x14ac:dyDescent="0.35">
      <c r="A38" s="31" t="s">
        <v>373</v>
      </c>
      <c r="B38" s="31" t="s">
        <v>374</v>
      </c>
      <c r="C38" s="31">
        <v>1</v>
      </c>
      <c r="D38" s="31" t="s">
        <v>216</v>
      </c>
      <c r="E38" s="31">
        <v>0.5</v>
      </c>
      <c r="F38" s="31"/>
    </row>
    <row r="39" spans="1:6" ht="17.5" x14ac:dyDescent="0.35">
      <c r="A39" s="42" t="s">
        <v>26</v>
      </c>
      <c r="B39" s="2"/>
      <c r="C39" s="2"/>
      <c r="D39" s="2"/>
      <c r="E39" s="2"/>
      <c r="F39" s="2"/>
    </row>
    <row r="40" spans="1:6" ht="17.5" x14ac:dyDescent="0.35">
      <c r="A40" s="42" t="s">
        <v>27</v>
      </c>
      <c r="B40" s="2"/>
      <c r="C40" s="2"/>
      <c r="D40" s="2"/>
      <c r="E40" s="2"/>
      <c r="F40" s="2"/>
    </row>
    <row r="41" spans="1:6" ht="62" x14ac:dyDescent="0.35">
      <c r="A41" s="100" t="s">
        <v>211</v>
      </c>
      <c r="B41" s="100" t="s">
        <v>17</v>
      </c>
      <c r="C41" s="100">
        <v>1</v>
      </c>
      <c r="D41" s="31">
        <v>1</v>
      </c>
      <c r="E41" s="100"/>
      <c r="F41" s="100"/>
    </row>
    <row r="42" spans="1:6" ht="46.5" x14ac:dyDescent="0.35">
      <c r="A42" s="31" t="s">
        <v>213</v>
      </c>
      <c r="B42" s="31" t="s">
        <v>17</v>
      </c>
      <c r="C42" s="31">
        <v>1</v>
      </c>
      <c r="D42" s="31"/>
      <c r="E42" s="31">
        <v>0.5</v>
      </c>
      <c r="F42" s="31"/>
    </row>
    <row r="43" spans="1:6" ht="46.5" x14ac:dyDescent="0.35">
      <c r="A43" s="31" t="s">
        <v>215</v>
      </c>
      <c r="B43" s="31" t="s">
        <v>104</v>
      </c>
      <c r="C43" s="31">
        <v>1</v>
      </c>
      <c r="D43" s="31" t="s">
        <v>216</v>
      </c>
      <c r="E43" s="31">
        <v>0.5</v>
      </c>
      <c r="F43" s="31"/>
    </row>
    <row r="44" spans="1:6" ht="46.5" x14ac:dyDescent="0.35">
      <c r="A44" s="31" t="s">
        <v>217</v>
      </c>
      <c r="B44" s="31" t="s">
        <v>116</v>
      </c>
      <c r="C44" s="31">
        <v>1</v>
      </c>
      <c r="D44" s="31" t="s">
        <v>216</v>
      </c>
      <c r="E44" s="31">
        <v>0.5</v>
      </c>
      <c r="F44" s="31"/>
    </row>
    <row r="45" spans="1:6" ht="17.5" x14ac:dyDescent="0.35">
      <c r="A45" s="42" t="s">
        <v>32</v>
      </c>
      <c r="B45" s="2"/>
      <c r="C45" s="2"/>
      <c r="D45" s="2"/>
      <c r="E45" s="2"/>
      <c r="F45" s="2"/>
    </row>
    <row r="46" spans="1:6" ht="62" x14ac:dyDescent="0.35">
      <c r="A46" s="31" t="s">
        <v>385</v>
      </c>
      <c r="B46" s="31" t="s">
        <v>17</v>
      </c>
      <c r="C46" s="31">
        <v>1</v>
      </c>
      <c r="D46" s="31">
        <v>1</v>
      </c>
      <c r="E46" s="31"/>
      <c r="F46" s="31"/>
    </row>
    <row r="47" spans="1:6" ht="17.5" x14ac:dyDescent="0.35">
      <c r="A47" s="42" t="s">
        <v>35</v>
      </c>
      <c r="B47" s="2"/>
      <c r="C47" s="2"/>
      <c r="D47" s="2"/>
      <c r="E47" s="2"/>
      <c r="F47" s="2"/>
    </row>
    <row r="48" spans="1:6" ht="17.5" x14ac:dyDescent="0.35">
      <c r="A48" s="42" t="s">
        <v>42</v>
      </c>
      <c r="B48" s="2"/>
      <c r="C48" s="2"/>
      <c r="D48" s="2"/>
      <c r="E48" s="2"/>
      <c r="F48" s="2"/>
    </row>
    <row r="49" spans="1:6" ht="17.5" x14ac:dyDescent="0.35">
      <c r="A49" s="58" t="s">
        <v>45</v>
      </c>
      <c r="B49" s="2"/>
      <c r="C49" s="2"/>
      <c r="D49" s="2"/>
      <c r="E49" s="2"/>
      <c r="F49" s="2"/>
    </row>
    <row r="50" spans="1:6" ht="62" x14ac:dyDescent="0.35">
      <c r="A50" s="31" t="s">
        <v>276</v>
      </c>
      <c r="B50" s="100" t="s">
        <v>17</v>
      </c>
      <c r="C50" s="100">
        <v>1</v>
      </c>
      <c r="D50" s="31" t="s">
        <v>216</v>
      </c>
      <c r="E50" s="31">
        <v>0.5</v>
      </c>
      <c r="F50" s="100"/>
    </row>
    <row r="51" spans="1:6" ht="46.5" x14ac:dyDescent="0.35">
      <c r="A51" s="31" t="s">
        <v>282</v>
      </c>
      <c r="B51" s="31" t="s">
        <v>17</v>
      </c>
      <c r="C51" s="31">
        <v>1</v>
      </c>
      <c r="D51" s="31" t="s">
        <v>216</v>
      </c>
      <c r="E51" s="31">
        <v>0.5</v>
      </c>
      <c r="F51" s="31"/>
    </row>
    <row r="52" spans="1:6" ht="46.5" x14ac:dyDescent="0.35">
      <c r="A52" s="31" t="s">
        <v>287</v>
      </c>
      <c r="B52" s="31" t="s">
        <v>17</v>
      </c>
      <c r="C52" s="31">
        <v>1</v>
      </c>
      <c r="D52" s="31" t="s">
        <v>216</v>
      </c>
      <c r="E52" s="31">
        <v>0.25</v>
      </c>
      <c r="F52" s="31"/>
    </row>
    <row r="53" spans="1:6" ht="46.5" x14ac:dyDescent="0.35">
      <c r="A53" s="31" t="s">
        <v>289</v>
      </c>
      <c r="B53" s="31" t="s">
        <v>108</v>
      </c>
      <c r="C53" s="31">
        <v>1</v>
      </c>
      <c r="D53" s="31" t="s">
        <v>216</v>
      </c>
      <c r="E53" s="31">
        <v>0.5</v>
      </c>
      <c r="F53" s="31"/>
    </row>
    <row r="54" spans="1:6" ht="46.5" x14ac:dyDescent="0.35">
      <c r="A54" s="31" t="s">
        <v>291</v>
      </c>
      <c r="B54" s="31" t="s">
        <v>17</v>
      </c>
      <c r="C54" s="31">
        <v>1</v>
      </c>
      <c r="D54" s="31" t="s">
        <v>216</v>
      </c>
      <c r="E54" s="31">
        <v>0.25</v>
      </c>
      <c r="F54" s="31"/>
    </row>
    <row r="55" spans="1:6" ht="46.5" x14ac:dyDescent="0.35">
      <c r="A55" s="31" t="s">
        <v>293</v>
      </c>
      <c r="B55" s="31" t="s">
        <v>17</v>
      </c>
      <c r="C55" s="31">
        <v>1</v>
      </c>
      <c r="D55" s="31" t="s">
        <v>216</v>
      </c>
      <c r="E55" s="31">
        <v>0.25</v>
      </c>
      <c r="F55" s="31"/>
    </row>
    <row r="56" spans="1:6" ht="46.5" x14ac:dyDescent="0.35">
      <c r="A56" s="31" t="s">
        <v>295</v>
      </c>
      <c r="B56" s="31" t="s">
        <v>17</v>
      </c>
      <c r="C56" s="31">
        <v>1</v>
      </c>
      <c r="D56" s="31" t="s">
        <v>216</v>
      </c>
      <c r="E56" s="31">
        <v>0.25</v>
      </c>
      <c r="F56" s="31"/>
    </row>
    <row r="57" spans="1:6" ht="46.5" x14ac:dyDescent="0.35">
      <c r="A57" s="31" t="s">
        <v>296</v>
      </c>
      <c r="B57" s="31" t="s">
        <v>17</v>
      </c>
      <c r="C57" s="31">
        <v>1</v>
      </c>
      <c r="D57" s="31" t="s">
        <v>216</v>
      </c>
      <c r="E57" s="31">
        <v>0.25</v>
      </c>
      <c r="F57" s="31"/>
    </row>
    <row r="58" spans="1:6" ht="17.5" x14ac:dyDescent="0.35">
      <c r="A58" s="58" t="s">
        <v>46</v>
      </c>
      <c r="B58" s="2"/>
      <c r="C58" s="2"/>
      <c r="D58" s="2"/>
      <c r="E58" s="2"/>
      <c r="F58" s="2"/>
    </row>
    <row r="59" spans="1:6" ht="17.5" x14ac:dyDescent="0.35">
      <c r="A59" s="58" t="s">
        <v>47</v>
      </c>
      <c r="B59" s="2"/>
      <c r="C59" s="2"/>
      <c r="D59" s="2"/>
      <c r="E59" s="2"/>
      <c r="F59" s="2"/>
    </row>
    <row r="60" spans="1:6" s="95" customFormat="1" ht="46.5" x14ac:dyDescent="0.35">
      <c r="A60" s="54" t="s">
        <v>174</v>
      </c>
      <c r="B60" s="54" t="s">
        <v>160</v>
      </c>
      <c r="C60" s="54">
        <v>1</v>
      </c>
      <c r="D60" s="54"/>
      <c r="E60" s="54">
        <v>0.5</v>
      </c>
      <c r="F60" s="54"/>
    </row>
    <row r="61" spans="1:6" ht="17.5" x14ac:dyDescent="0.35">
      <c r="A61" s="58" t="s">
        <v>48</v>
      </c>
      <c r="B61" s="2"/>
      <c r="C61" s="2"/>
      <c r="D61" s="2"/>
      <c r="E61" s="2"/>
      <c r="F61" s="2"/>
    </row>
    <row r="62" spans="1:6" ht="17.5" x14ac:dyDescent="0.35">
      <c r="A62" s="58" t="s">
        <v>49</v>
      </c>
      <c r="B62" s="2"/>
      <c r="C62" s="2"/>
      <c r="D62" s="2"/>
      <c r="E62" s="2"/>
      <c r="F62" s="2"/>
    </row>
    <row r="63" spans="1:6" ht="17.5" x14ac:dyDescent="0.35">
      <c r="A63" s="58" t="s">
        <v>50</v>
      </c>
      <c r="B63" s="2"/>
      <c r="C63" s="2"/>
      <c r="D63" s="2"/>
      <c r="E63" s="2"/>
      <c r="F63" s="2"/>
    </row>
    <row r="64" spans="1:6" ht="46.5" x14ac:dyDescent="0.35">
      <c r="A64" s="31" t="s">
        <v>236</v>
      </c>
      <c r="B64" s="31" t="s">
        <v>234</v>
      </c>
      <c r="C64" s="34">
        <v>1</v>
      </c>
      <c r="D64" s="34" t="s">
        <v>216</v>
      </c>
      <c r="E64" s="34">
        <v>0.5</v>
      </c>
      <c r="F64" s="31"/>
    </row>
    <row r="65" spans="1:6" ht="46.5" x14ac:dyDescent="0.35">
      <c r="A65" s="31" t="s">
        <v>254</v>
      </c>
      <c r="B65" s="31" t="s">
        <v>76</v>
      </c>
      <c r="C65" s="31">
        <v>1</v>
      </c>
      <c r="D65" s="31" t="s">
        <v>216</v>
      </c>
      <c r="E65" s="31">
        <v>0.5</v>
      </c>
      <c r="F65" s="31"/>
    </row>
    <row r="66" spans="1:6" ht="17.5" x14ac:dyDescent="0.35">
      <c r="A66" s="58" t="s">
        <v>52</v>
      </c>
      <c r="B66" s="2"/>
      <c r="C66" s="2"/>
      <c r="D66" s="2"/>
      <c r="E66" s="2"/>
      <c r="F66" s="2"/>
    </row>
    <row r="67" spans="1:6" ht="17.5" x14ac:dyDescent="0.35">
      <c r="A67" s="58" t="s">
        <v>53</v>
      </c>
      <c r="B67" s="2"/>
      <c r="C67" s="2"/>
      <c r="D67" s="2"/>
      <c r="E67" s="2"/>
      <c r="F67" s="2"/>
    </row>
    <row r="68" spans="1:6" ht="17.5" x14ac:dyDescent="0.35">
      <c r="A68" s="58" t="s">
        <v>54</v>
      </c>
      <c r="B68" s="2"/>
      <c r="C68" s="2"/>
      <c r="D68" s="2"/>
      <c r="E68" s="2"/>
      <c r="F68" s="2"/>
    </row>
    <row r="69" spans="1:6" ht="31" x14ac:dyDescent="0.35">
      <c r="A69" s="31" t="s">
        <v>440</v>
      </c>
      <c r="B69" s="31" t="s">
        <v>67</v>
      </c>
      <c r="C69" s="31">
        <v>1</v>
      </c>
      <c r="D69" s="31">
        <v>1</v>
      </c>
      <c r="E69" s="31"/>
      <c r="F69" s="31"/>
    </row>
    <row r="70" spans="1:6" ht="17.5" x14ac:dyDescent="0.35">
      <c r="A70" s="58" t="s">
        <v>55</v>
      </c>
      <c r="B70" s="2"/>
      <c r="C70" s="2"/>
      <c r="D70" s="2"/>
      <c r="E70" s="2"/>
      <c r="F70" s="2"/>
    </row>
    <row r="71" spans="1:6" ht="17.5" x14ac:dyDescent="0.35">
      <c r="A71" s="58" t="s">
        <v>56</v>
      </c>
      <c r="B71" s="10"/>
      <c r="C71" s="2"/>
      <c r="D71" s="2"/>
      <c r="E71" s="2"/>
      <c r="F71" s="2"/>
    </row>
    <row r="72" spans="1:6" ht="17.5" x14ac:dyDescent="0.35">
      <c r="A72" s="58" t="s">
        <v>57</v>
      </c>
      <c r="B72" s="2"/>
      <c r="C72" s="2"/>
      <c r="D72" s="2"/>
      <c r="E72" s="2"/>
      <c r="F72" s="2"/>
    </row>
    <row r="73" spans="1:6" ht="62" x14ac:dyDescent="0.35">
      <c r="A73" s="31" t="s">
        <v>176</v>
      </c>
      <c r="B73" s="31" t="s">
        <v>106</v>
      </c>
      <c r="C73" s="31">
        <v>1</v>
      </c>
      <c r="D73" s="31">
        <v>1</v>
      </c>
      <c r="E73" s="31"/>
      <c r="F73" s="31"/>
    </row>
    <row r="74" spans="1:6" ht="15.5" x14ac:dyDescent="0.35">
      <c r="A74" s="9" t="s">
        <v>58</v>
      </c>
      <c r="B74" s="2"/>
      <c r="C74" s="2"/>
      <c r="D74" s="2"/>
      <c r="E74" s="2"/>
      <c r="F74" s="2"/>
    </row>
    <row r="75" spans="1:6" ht="62" x14ac:dyDescent="0.35">
      <c r="A75" s="31" t="s">
        <v>201</v>
      </c>
      <c r="B75" s="31" t="s">
        <v>17</v>
      </c>
      <c r="C75" s="31">
        <v>1</v>
      </c>
      <c r="D75" s="31">
        <v>1</v>
      </c>
      <c r="E75" s="31"/>
      <c r="F75" s="31"/>
    </row>
    <row r="76" spans="1:6" ht="62" x14ac:dyDescent="0.35">
      <c r="A76" s="31" t="s">
        <v>207</v>
      </c>
      <c r="B76" s="31" t="s">
        <v>17</v>
      </c>
      <c r="C76" s="31">
        <v>1</v>
      </c>
      <c r="D76" s="31">
        <v>1</v>
      </c>
      <c r="E76" s="31"/>
      <c r="F76" s="31"/>
    </row>
    <row r="77" spans="1:6" ht="62" x14ac:dyDescent="0.35">
      <c r="A77" s="31" t="s">
        <v>194</v>
      </c>
      <c r="B77" s="31" t="s">
        <v>106</v>
      </c>
      <c r="C77" s="31">
        <v>1</v>
      </c>
      <c r="D77" s="31"/>
      <c r="E77" s="31">
        <v>0.5</v>
      </c>
      <c r="F77" s="31"/>
    </row>
    <row r="78" spans="1:6" ht="62" x14ac:dyDescent="0.35">
      <c r="A78" s="31" t="s">
        <v>202</v>
      </c>
      <c r="B78" s="31" t="s">
        <v>106</v>
      </c>
      <c r="C78" s="31">
        <v>1</v>
      </c>
      <c r="D78" s="31"/>
      <c r="E78" s="31">
        <v>0.5</v>
      </c>
      <c r="F78" s="31"/>
    </row>
    <row r="79" spans="1:6" ht="46.5" x14ac:dyDescent="0.35">
      <c r="A79" s="31" t="s">
        <v>203</v>
      </c>
      <c r="B79" s="31" t="s">
        <v>106</v>
      </c>
      <c r="C79" s="31">
        <v>1</v>
      </c>
      <c r="D79" s="31"/>
      <c r="E79" s="31">
        <v>0.5</v>
      </c>
      <c r="F79" s="31"/>
    </row>
    <row r="80" spans="1:6" ht="17.5" x14ac:dyDescent="0.35">
      <c r="A80" s="58" t="s">
        <v>59</v>
      </c>
      <c r="B80" s="2"/>
      <c r="C80" s="2"/>
      <c r="D80" s="2"/>
      <c r="E80" s="2"/>
      <c r="F80" s="2"/>
    </row>
    <row r="81" spans="1:6" ht="46.5" x14ac:dyDescent="0.35">
      <c r="A81" s="31" t="s">
        <v>220</v>
      </c>
      <c r="B81" s="31" t="s">
        <v>17</v>
      </c>
      <c r="C81" s="31">
        <v>1</v>
      </c>
      <c r="D81" s="31"/>
      <c r="E81" s="31">
        <v>0.5</v>
      </c>
      <c r="F81" s="31"/>
    </row>
    <row r="82" spans="1:6" ht="15.5" x14ac:dyDescent="0.35">
      <c r="A82" s="9" t="s">
        <v>60</v>
      </c>
      <c r="B82" s="2"/>
      <c r="C82" s="2"/>
      <c r="D82" s="2"/>
      <c r="E82" s="2"/>
      <c r="F82" s="2"/>
    </row>
    <row r="83" spans="1:6" ht="17.5" x14ac:dyDescent="0.35">
      <c r="A83" s="58" t="s">
        <v>62</v>
      </c>
      <c r="B83" s="2"/>
      <c r="C83" s="2"/>
      <c r="D83" s="2"/>
      <c r="E83" s="2"/>
      <c r="F83" s="2"/>
    </row>
    <row r="84" spans="1:6" ht="17.5" x14ac:dyDescent="0.35">
      <c r="A84" s="58" t="s">
        <v>63</v>
      </c>
      <c r="B84" s="2"/>
      <c r="C84" s="2"/>
      <c r="D84" s="2"/>
      <c r="E84" s="2"/>
      <c r="F84" s="2"/>
    </row>
    <row r="85" spans="1:6" ht="15.5" x14ac:dyDescent="0.35">
      <c r="A85" s="12" t="s">
        <v>65</v>
      </c>
      <c r="B85" s="11"/>
      <c r="C85" s="39">
        <f>SUM(C5:C84)</f>
        <v>58</v>
      </c>
      <c r="D85" s="39">
        <v>24</v>
      </c>
      <c r="E85" s="39">
        <v>34</v>
      </c>
      <c r="F85" s="11"/>
    </row>
  </sheetData>
  <mergeCells count="6">
    <mergeCell ref="A1:F1"/>
    <mergeCell ref="A2:A3"/>
    <mergeCell ref="B2:B3"/>
    <mergeCell ref="C2:C3"/>
    <mergeCell ref="D2:E2"/>
    <mergeCell ref="F2:F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8"/>
  <sheetViews>
    <sheetView topLeftCell="A58" workbookViewId="0">
      <selection activeCell="H68" sqref="H68"/>
    </sheetView>
  </sheetViews>
  <sheetFormatPr defaultRowHeight="14.5" x14ac:dyDescent="0.35"/>
  <cols>
    <col min="1" max="1" width="67.54296875" customWidth="1"/>
    <col min="2" max="2" width="36.453125" customWidth="1"/>
    <col min="3" max="3" width="9.7265625" customWidth="1"/>
    <col min="4" max="4" width="9.1796875" style="28"/>
  </cols>
  <sheetData>
    <row r="1" spans="1:6" s="49" customFormat="1" ht="161.15" customHeight="1" x14ac:dyDescent="0.35">
      <c r="A1" s="121" t="s">
        <v>1</v>
      </c>
      <c r="B1" s="121" t="s">
        <v>2</v>
      </c>
      <c r="C1" s="123" t="s">
        <v>3</v>
      </c>
      <c r="D1" s="125" t="s">
        <v>4</v>
      </c>
      <c r="E1" s="125"/>
      <c r="F1" s="123" t="s">
        <v>66</v>
      </c>
    </row>
    <row r="2" spans="1:6" s="49" customFormat="1" ht="31" x14ac:dyDescent="0.35">
      <c r="A2" s="122"/>
      <c r="B2" s="122"/>
      <c r="C2" s="124"/>
      <c r="D2" s="31" t="s">
        <v>5</v>
      </c>
      <c r="E2" s="100" t="s">
        <v>6</v>
      </c>
      <c r="F2" s="124"/>
    </row>
    <row r="3" spans="1:6" s="49" customFormat="1" ht="15.5" x14ac:dyDescent="0.35">
      <c r="A3" s="35">
        <v>3</v>
      </c>
      <c r="B3" s="35">
        <v>4</v>
      </c>
      <c r="C3" s="35">
        <v>5</v>
      </c>
      <c r="D3" s="32">
        <v>6</v>
      </c>
      <c r="E3" s="35">
        <v>7</v>
      </c>
      <c r="F3" s="35">
        <v>8</v>
      </c>
    </row>
    <row r="4" spans="1:6" s="49" customFormat="1" ht="15.5" x14ac:dyDescent="0.35">
      <c r="A4" s="3" t="s">
        <v>7</v>
      </c>
      <c r="B4" s="2"/>
      <c r="C4" s="2"/>
      <c r="D4" s="2"/>
      <c r="E4" s="2"/>
      <c r="F4" s="2"/>
    </row>
    <row r="5" spans="1:6" s="49" customFormat="1" ht="15.5" x14ac:dyDescent="0.35">
      <c r="A5" s="3" t="s">
        <v>10</v>
      </c>
      <c r="B5" s="2"/>
      <c r="C5" s="2"/>
      <c r="D5" s="2"/>
      <c r="E5" s="2"/>
      <c r="F5" s="2"/>
    </row>
    <row r="6" spans="1:6" s="49" customFormat="1" ht="15.5" x14ac:dyDescent="0.35">
      <c r="A6" s="90" t="s">
        <v>13</v>
      </c>
      <c r="B6" s="2"/>
      <c r="C6" s="2"/>
      <c r="D6" s="2"/>
      <c r="E6" s="2"/>
      <c r="F6" s="2"/>
    </row>
    <row r="7" spans="1:6" s="49" customFormat="1" ht="15.5" x14ac:dyDescent="0.35">
      <c r="A7" s="90" t="s">
        <v>15</v>
      </c>
      <c r="B7" s="2"/>
      <c r="C7" s="2"/>
      <c r="D7" s="2"/>
      <c r="E7" s="2"/>
      <c r="F7" s="2"/>
    </row>
    <row r="8" spans="1:6" s="49" customFormat="1" ht="46.5" x14ac:dyDescent="0.35">
      <c r="A8" s="31" t="s">
        <v>265</v>
      </c>
      <c r="B8" s="31" t="s">
        <v>80</v>
      </c>
      <c r="C8" s="31">
        <v>1</v>
      </c>
      <c r="D8" s="31" t="s">
        <v>216</v>
      </c>
      <c r="E8" s="31">
        <v>0.5</v>
      </c>
      <c r="F8" s="31"/>
    </row>
    <row r="9" spans="1:6" s="49" customFormat="1" ht="46.5" x14ac:dyDescent="0.35">
      <c r="A9" s="31" t="s">
        <v>269</v>
      </c>
      <c r="B9" s="31" t="s">
        <v>80</v>
      </c>
      <c r="C9" s="31">
        <v>1</v>
      </c>
      <c r="D9" s="31" t="s">
        <v>216</v>
      </c>
      <c r="E9" s="31">
        <v>0.5</v>
      </c>
      <c r="F9" s="31"/>
    </row>
    <row r="10" spans="1:6" s="49" customFormat="1" ht="31" x14ac:dyDescent="0.35">
      <c r="A10" s="31" t="s">
        <v>270</v>
      </c>
      <c r="B10" s="31" t="s">
        <v>80</v>
      </c>
      <c r="C10" s="31">
        <v>1</v>
      </c>
      <c r="D10" s="31" t="s">
        <v>216</v>
      </c>
      <c r="E10" s="31">
        <v>0.5</v>
      </c>
      <c r="F10" s="31"/>
    </row>
    <row r="11" spans="1:6" s="49" customFormat="1" ht="17.5" x14ac:dyDescent="0.35">
      <c r="A11" s="42" t="s">
        <v>16</v>
      </c>
      <c r="B11" s="2"/>
      <c r="C11" s="2"/>
      <c r="D11" s="2"/>
      <c r="E11" s="2"/>
      <c r="F11" s="2"/>
    </row>
    <row r="12" spans="1:6" s="49" customFormat="1" ht="31" x14ac:dyDescent="0.35">
      <c r="A12" s="31" t="s">
        <v>407</v>
      </c>
      <c r="B12" s="31" t="s">
        <v>44</v>
      </c>
      <c r="C12" s="31">
        <v>1</v>
      </c>
      <c r="D12" s="31">
        <v>1</v>
      </c>
      <c r="E12" s="31"/>
      <c r="F12" s="31"/>
    </row>
    <row r="13" spans="1:6" s="49" customFormat="1" ht="31" x14ac:dyDescent="0.35">
      <c r="A13" s="31" t="s">
        <v>404</v>
      </c>
      <c r="B13" s="31" t="s">
        <v>44</v>
      </c>
      <c r="C13" s="31">
        <v>1</v>
      </c>
      <c r="D13" s="31"/>
      <c r="E13" s="31">
        <v>0.5</v>
      </c>
      <c r="F13" s="31"/>
    </row>
    <row r="14" spans="1:6" s="49" customFormat="1" ht="31" x14ac:dyDescent="0.35">
      <c r="A14" s="31" t="s">
        <v>410</v>
      </c>
      <c r="B14" s="31" t="s">
        <v>44</v>
      </c>
      <c r="C14" s="32">
        <v>1</v>
      </c>
      <c r="D14" s="31"/>
      <c r="E14" s="32">
        <v>0.5</v>
      </c>
      <c r="F14" s="31"/>
    </row>
    <row r="15" spans="1:6" s="49" customFormat="1" ht="31" x14ac:dyDescent="0.35">
      <c r="A15" s="31" t="s">
        <v>411</v>
      </c>
      <c r="B15" s="31" t="s">
        <v>44</v>
      </c>
      <c r="C15" s="31">
        <v>1</v>
      </c>
      <c r="D15" s="31"/>
      <c r="E15" s="31">
        <v>0.75</v>
      </c>
      <c r="F15" s="31"/>
    </row>
    <row r="16" spans="1:6" s="49" customFormat="1" ht="31" x14ac:dyDescent="0.35">
      <c r="A16" s="31" t="s">
        <v>414</v>
      </c>
      <c r="B16" s="31" t="s">
        <v>44</v>
      </c>
      <c r="C16" s="31">
        <v>1</v>
      </c>
      <c r="D16" s="31" t="s">
        <v>216</v>
      </c>
      <c r="E16" s="31">
        <v>0.5</v>
      </c>
      <c r="F16" s="31"/>
    </row>
    <row r="17" spans="1:6" s="49" customFormat="1" ht="17.5" x14ac:dyDescent="0.35">
      <c r="A17" s="42" t="s">
        <v>20</v>
      </c>
      <c r="B17" s="2"/>
      <c r="C17" s="2"/>
      <c r="D17" s="2"/>
      <c r="E17" s="2"/>
      <c r="F17" s="2"/>
    </row>
    <row r="18" spans="1:6" s="79" customFormat="1" ht="46.5" x14ac:dyDescent="0.35">
      <c r="A18" s="54" t="s">
        <v>162</v>
      </c>
      <c r="B18" s="54" t="s">
        <v>163</v>
      </c>
      <c r="C18" s="54">
        <v>2</v>
      </c>
      <c r="D18" s="54">
        <v>2</v>
      </c>
      <c r="E18" s="54"/>
      <c r="F18" s="54"/>
    </row>
    <row r="19" spans="1:6" s="49" customFormat="1" ht="15.5" x14ac:dyDescent="0.35">
      <c r="A19" s="100" t="s">
        <v>162</v>
      </c>
      <c r="B19" s="31" t="s">
        <v>165</v>
      </c>
      <c r="C19" s="31">
        <v>3</v>
      </c>
      <c r="D19" s="31">
        <v>3</v>
      </c>
      <c r="E19" s="31"/>
      <c r="F19" s="31"/>
    </row>
    <row r="20" spans="1:6" s="79" customFormat="1" ht="31" x14ac:dyDescent="0.35">
      <c r="A20" s="54" t="s">
        <v>175</v>
      </c>
      <c r="B20" s="54" t="s">
        <v>159</v>
      </c>
      <c r="C20" s="54">
        <v>10</v>
      </c>
      <c r="D20" s="54">
        <v>10</v>
      </c>
      <c r="E20" s="54"/>
      <c r="F20" s="54"/>
    </row>
    <row r="21" spans="1:6" s="49" customFormat="1" ht="46.5" x14ac:dyDescent="0.35">
      <c r="A21" s="31" t="s">
        <v>301</v>
      </c>
      <c r="B21" s="31" t="s">
        <v>44</v>
      </c>
      <c r="C21" s="31">
        <v>1</v>
      </c>
      <c r="D21" s="31">
        <v>1</v>
      </c>
      <c r="E21" s="31"/>
      <c r="F21" s="31"/>
    </row>
    <row r="22" spans="1:6" s="49" customFormat="1" ht="46.5" x14ac:dyDescent="0.35">
      <c r="A22" s="31" t="s">
        <v>311</v>
      </c>
      <c r="B22" s="31" t="s">
        <v>121</v>
      </c>
      <c r="C22" s="31">
        <v>1</v>
      </c>
      <c r="D22" s="31">
        <v>1</v>
      </c>
      <c r="E22" s="31"/>
      <c r="F22" s="31"/>
    </row>
    <row r="23" spans="1:6" s="49" customFormat="1" ht="46.5" x14ac:dyDescent="0.35">
      <c r="A23" s="31" t="s">
        <v>313</v>
      </c>
      <c r="B23" s="31" t="s">
        <v>44</v>
      </c>
      <c r="C23" s="31">
        <v>1</v>
      </c>
      <c r="D23" s="31">
        <v>1</v>
      </c>
      <c r="E23" s="31"/>
      <c r="F23" s="31"/>
    </row>
    <row r="24" spans="1:6" s="49" customFormat="1" ht="46.5" x14ac:dyDescent="0.35">
      <c r="A24" s="31" t="s">
        <v>325</v>
      </c>
      <c r="B24" s="31" t="s">
        <v>44</v>
      </c>
      <c r="C24" s="31">
        <v>1</v>
      </c>
      <c r="D24" s="31">
        <v>1</v>
      </c>
      <c r="E24" s="31"/>
      <c r="F24" s="7"/>
    </row>
    <row r="25" spans="1:6" s="49" customFormat="1" ht="46.5" x14ac:dyDescent="0.35">
      <c r="A25" s="31" t="s">
        <v>337</v>
      </c>
      <c r="B25" s="31" t="s">
        <v>44</v>
      </c>
      <c r="C25" s="31">
        <v>1</v>
      </c>
      <c r="D25" s="31">
        <v>1</v>
      </c>
      <c r="E25" s="31"/>
      <c r="F25" s="31"/>
    </row>
    <row r="26" spans="1:6" s="49" customFormat="1" ht="46.5" x14ac:dyDescent="0.35">
      <c r="A26" s="31" t="s">
        <v>350</v>
      </c>
      <c r="B26" s="31" t="s">
        <v>44</v>
      </c>
      <c r="C26" s="31">
        <v>1</v>
      </c>
      <c r="D26" s="31">
        <v>1</v>
      </c>
      <c r="E26" s="31"/>
      <c r="F26" s="31"/>
    </row>
    <row r="27" spans="1:6" s="49" customFormat="1" ht="31" x14ac:dyDescent="0.35">
      <c r="A27" s="31" t="s">
        <v>425</v>
      </c>
      <c r="B27" s="31" t="s">
        <v>44</v>
      </c>
      <c r="C27" s="31">
        <v>1</v>
      </c>
      <c r="D27" s="31">
        <v>1</v>
      </c>
      <c r="E27" s="31"/>
      <c r="F27" s="31"/>
    </row>
    <row r="28" spans="1:6" s="49" customFormat="1" ht="31" x14ac:dyDescent="0.35">
      <c r="A28" s="31" t="s">
        <v>304</v>
      </c>
      <c r="B28" s="31" t="s">
        <v>44</v>
      </c>
      <c r="C28" s="31">
        <v>1</v>
      </c>
      <c r="D28" s="31" t="s">
        <v>216</v>
      </c>
      <c r="E28" s="31">
        <v>0.5</v>
      </c>
      <c r="F28" s="31"/>
    </row>
    <row r="29" spans="1:6" s="49" customFormat="1" ht="46.5" x14ac:dyDescent="0.35">
      <c r="A29" s="31" t="s">
        <v>327</v>
      </c>
      <c r="B29" s="31" t="s">
        <v>44</v>
      </c>
      <c r="C29" s="31">
        <v>1</v>
      </c>
      <c r="D29" s="31" t="s">
        <v>216</v>
      </c>
      <c r="E29" s="31">
        <v>0.5</v>
      </c>
      <c r="F29" s="31"/>
    </row>
    <row r="30" spans="1:6" s="49" customFormat="1" ht="46.5" x14ac:dyDescent="0.35">
      <c r="A30" s="31" t="s">
        <v>348</v>
      </c>
      <c r="B30" s="31" t="s">
        <v>44</v>
      </c>
      <c r="C30" s="31">
        <v>1</v>
      </c>
      <c r="D30" s="31" t="s">
        <v>216</v>
      </c>
      <c r="E30" s="31">
        <v>0.5</v>
      </c>
      <c r="F30" s="31"/>
    </row>
    <row r="31" spans="1:6" s="49" customFormat="1" ht="31" x14ac:dyDescent="0.35">
      <c r="A31" s="31" t="s">
        <v>353</v>
      </c>
      <c r="B31" s="31" t="s">
        <v>44</v>
      </c>
      <c r="C31" s="31">
        <v>1</v>
      </c>
      <c r="D31" s="31" t="s">
        <v>216</v>
      </c>
      <c r="E31" s="31">
        <v>0.75</v>
      </c>
      <c r="F31" s="31"/>
    </row>
    <row r="32" spans="1:6" s="49" customFormat="1" ht="46.5" x14ac:dyDescent="0.35">
      <c r="A32" s="31" t="s">
        <v>354</v>
      </c>
      <c r="B32" s="31" t="s">
        <v>355</v>
      </c>
      <c r="C32" s="31">
        <v>1</v>
      </c>
      <c r="D32" s="31" t="s">
        <v>216</v>
      </c>
      <c r="E32" s="31">
        <v>0.5</v>
      </c>
      <c r="F32" s="31"/>
    </row>
    <row r="33" spans="1:6" s="49" customFormat="1" ht="15.5" x14ac:dyDescent="0.35">
      <c r="A33" s="90" t="s">
        <v>26</v>
      </c>
      <c r="B33" s="2"/>
      <c r="C33" s="2"/>
      <c r="D33" s="2"/>
      <c r="E33" s="2"/>
      <c r="F33" s="2"/>
    </row>
    <row r="34" spans="1:6" s="49" customFormat="1" ht="15.5" x14ac:dyDescent="0.35">
      <c r="A34" s="90" t="s">
        <v>27</v>
      </c>
      <c r="B34" s="2"/>
      <c r="C34" s="2"/>
      <c r="D34" s="2"/>
      <c r="E34" s="2"/>
      <c r="F34" s="2"/>
    </row>
    <row r="35" spans="1:6" s="79" customFormat="1" ht="31" x14ac:dyDescent="0.35">
      <c r="A35" s="54" t="s">
        <v>169</v>
      </c>
      <c r="B35" s="54" t="s">
        <v>159</v>
      </c>
      <c r="C35" s="54">
        <v>1</v>
      </c>
      <c r="D35" s="54">
        <v>1</v>
      </c>
      <c r="E35" s="54"/>
      <c r="F35" s="54"/>
    </row>
    <row r="36" spans="1:6" s="79" customFormat="1" ht="31" x14ac:dyDescent="0.35">
      <c r="A36" s="80" t="s">
        <v>169</v>
      </c>
      <c r="B36" s="80" t="s">
        <v>171</v>
      </c>
      <c r="C36" s="80">
        <v>2</v>
      </c>
      <c r="D36" s="80">
        <v>2</v>
      </c>
      <c r="E36" s="80"/>
      <c r="F36" s="80"/>
    </row>
    <row r="37" spans="1:6" s="49" customFormat="1" ht="15.5" x14ac:dyDescent="0.35">
      <c r="A37" s="90" t="s">
        <v>32</v>
      </c>
      <c r="B37" s="2"/>
      <c r="C37" s="2"/>
      <c r="D37" s="2"/>
      <c r="E37" s="2"/>
      <c r="F37" s="2"/>
    </row>
    <row r="38" spans="1:6" s="49" customFormat="1" ht="15.5" x14ac:dyDescent="0.35">
      <c r="A38" s="90" t="s">
        <v>35</v>
      </c>
      <c r="B38" s="2"/>
      <c r="C38" s="2"/>
      <c r="D38" s="2"/>
      <c r="E38" s="2"/>
      <c r="F38" s="2"/>
    </row>
    <row r="39" spans="1:6" s="49" customFormat="1" ht="46.5" x14ac:dyDescent="0.35">
      <c r="A39" s="31" t="s">
        <v>398</v>
      </c>
      <c r="B39" s="31" t="s">
        <v>44</v>
      </c>
      <c r="C39" s="32">
        <v>1</v>
      </c>
      <c r="D39" s="31" t="s">
        <v>216</v>
      </c>
      <c r="E39" s="31">
        <v>0.5</v>
      </c>
      <c r="F39" s="31"/>
    </row>
    <row r="40" spans="1:6" s="49" customFormat="1" ht="46.5" x14ac:dyDescent="0.35">
      <c r="A40" s="31" t="s">
        <v>399</v>
      </c>
      <c r="B40" s="32" t="s">
        <v>44</v>
      </c>
      <c r="C40" s="32">
        <v>1</v>
      </c>
      <c r="D40" s="7" t="s">
        <v>216</v>
      </c>
      <c r="E40" s="32">
        <v>0.5</v>
      </c>
      <c r="F40" s="31"/>
    </row>
    <row r="41" spans="1:6" s="49" customFormat="1" ht="15.5" x14ac:dyDescent="0.35">
      <c r="A41" s="90" t="s">
        <v>42</v>
      </c>
      <c r="B41" s="2"/>
      <c r="C41" s="2"/>
      <c r="D41" s="2"/>
      <c r="E41" s="2"/>
      <c r="F41" s="2"/>
    </row>
    <row r="42" spans="1:6" s="49" customFormat="1" ht="17.5" x14ac:dyDescent="0.35">
      <c r="A42" s="58" t="s">
        <v>45</v>
      </c>
      <c r="B42" s="2"/>
      <c r="C42" s="2"/>
      <c r="D42" s="2"/>
      <c r="E42" s="2"/>
      <c r="F42" s="2"/>
    </row>
    <row r="43" spans="1:6" s="49" customFormat="1" ht="46.5" x14ac:dyDescent="0.35">
      <c r="A43" s="31" t="s">
        <v>282</v>
      </c>
      <c r="B43" s="31" t="s">
        <v>44</v>
      </c>
      <c r="C43" s="31">
        <v>1</v>
      </c>
      <c r="D43" s="31" t="s">
        <v>216</v>
      </c>
      <c r="E43" s="31">
        <v>0.5</v>
      </c>
      <c r="F43" s="31"/>
    </row>
    <row r="44" spans="1:6" s="49" customFormat="1" ht="46.5" x14ac:dyDescent="0.35">
      <c r="A44" s="31" t="s">
        <v>287</v>
      </c>
      <c r="B44" s="31" t="s">
        <v>44</v>
      </c>
      <c r="C44" s="31">
        <v>1</v>
      </c>
      <c r="D44" s="31" t="s">
        <v>216</v>
      </c>
      <c r="E44" s="31">
        <v>0.25</v>
      </c>
      <c r="F44" s="31"/>
    </row>
    <row r="45" spans="1:6" s="49" customFormat="1" ht="31" x14ac:dyDescent="0.35">
      <c r="A45" s="31" t="s">
        <v>294</v>
      </c>
      <c r="B45" s="31" t="s">
        <v>44</v>
      </c>
      <c r="C45" s="31">
        <v>1</v>
      </c>
      <c r="D45" s="31" t="s">
        <v>216</v>
      </c>
      <c r="E45" s="31">
        <v>0.25</v>
      </c>
      <c r="F45" s="31"/>
    </row>
    <row r="46" spans="1:6" s="49" customFormat="1" ht="17.5" x14ac:dyDescent="0.35">
      <c r="A46" s="58" t="s">
        <v>46</v>
      </c>
      <c r="B46" s="2"/>
      <c r="C46" s="2"/>
      <c r="D46" s="2"/>
      <c r="E46" s="2"/>
      <c r="F46" s="2"/>
    </row>
    <row r="47" spans="1:6" s="49" customFormat="1" ht="17.5" x14ac:dyDescent="0.35">
      <c r="A47" s="58" t="s">
        <v>47</v>
      </c>
      <c r="B47" s="2"/>
      <c r="C47" s="2"/>
      <c r="D47" s="2"/>
      <c r="E47" s="2"/>
      <c r="F47" s="2"/>
    </row>
    <row r="48" spans="1:6" s="79" customFormat="1" ht="31" x14ac:dyDescent="0.35">
      <c r="A48" s="54" t="s">
        <v>174</v>
      </c>
      <c r="B48" s="54" t="s">
        <v>171</v>
      </c>
      <c r="C48" s="54">
        <v>2</v>
      </c>
      <c r="D48" s="54">
        <v>2</v>
      </c>
      <c r="E48" s="54"/>
      <c r="F48" s="54"/>
    </row>
    <row r="49" spans="1:6" s="79" customFormat="1" ht="31" x14ac:dyDescent="0.35">
      <c r="A49" s="54" t="s">
        <v>174</v>
      </c>
      <c r="B49" s="54" t="s">
        <v>159</v>
      </c>
      <c r="C49" s="54">
        <v>1</v>
      </c>
      <c r="D49" s="54"/>
      <c r="E49" s="54">
        <v>0.5</v>
      </c>
      <c r="F49" s="54"/>
    </row>
    <row r="50" spans="1:6" s="49" customFormat="1" ht="17.5" x14ac:dyDescent="0.35">
      <c r="A50" s="58" t="s">
        <v>48</v>
      </c>
      <c r="B50" s="2"/>
      <c r="C50" s="2"/>
      <c r="D50" s="2"/>
      <c r="E50" s="2"/>
      <c r="F50" s="2"/>
    </row>
    <row r="51" spans="1:6" s="79" customFormat="1" ht="31" x14ac:dyDescent="0.35">
      <c r="A51" s="54" t="s">
        <v>170</v>
      </c>
      <c r="B51" s="54" t="s">
        <v>159</v>
      </c>
      <c r="C51" s="54">
        <v>2</v>
      </c>
      <c r="D51" s="54">
        <v>2</v>
      </c>
      <c r="E51" s="54"/>
      <c r="F51" s="54"/>
    </row>
    <row r="52" spans="1:6" s="49" customFormat="1" ht="17.5" x14ac:dyDescent="0.35">
      <c r="A52" s="58" t="s">
        <v>49</v>
      </c>
      <c r="B52" s="2"/>
      <c r="C52" s="2"/>
      <c r="D52" s="2"/>
      <c r="E52" s="2"/>
      <c r="F52" s="2"/>
    </row>
    <row r="53" spans="1:6" s="49" customFormat="1" ht="17.5" x14ac:dyDescent="0.35">
      <c r="A53" s="58" t="s">
        <v>50</v>
      </c>
      <c r="B53" s="2"/>
      <c r="C53" s="2"/>
      <c r="D53" s="2"/>
      <c r="E53" s="2"/>
      <c r="F53" s="2"/>
    </row>
    <row r="54" spans="1:6" s="49" customFormat="1" ht="31" x14ac:dyDescent="0.35">
      <c r="A54" s="31" t="s">
        <v>236</v>
      </c>
      <c r="B54" s="31" t="s">
        <v>44</v>
      </c>
      <c r="C54" s="31">
        <v>1</v>
      </c>
      <c r="D54" s="31" t="s">
        <v>216</v>
      </c>
      <c r="E54" s="31">
        <v>0.5</v>
      </c>
      <c r="F54" s="31"/>
    </row>
    <row r="55" spans="1:6" s="49" customFormat="1" ht="17.5" x14ac:dyDescent="0.35">
      <c r="A55" s="58" t="s">
        <v>53</v>
      </c>
      <c r="B55" s="2"/>
      <c r="C55" s="2"/>
      <c r="D55" s="2"/>
      <c r="E55" s="2"/>
      <c r="F55" s="2"/>
    </row>
    <row r="56" spans="1:6" s="49" customFormat="1" ht="17.5" x14ac:dyDescent="0.35">
      <c r="A56" s="58" t="s">
        <v>54</v>
      </c>
      <c r="B56" s="2"/>
      <c r="C56" s="2"/>
      <c r="D56" s="2"/>
      <c r="E56" s="2"/>
      <c r="F56" s="2"/>
    </row>
    <row r="57" spans="1:6" s="49" customFormat="1" ht="15.5" x14ac:dyDescent="0.35">
      <c r="A57" s="31" t="s">
        <v>440</v>
      </c>
      <c r="B57" s="31" t="s">
        <v>80</v>
      </c>
      <c r="C57" s="31">
        <v>1</v>
      </c>
      <c r="D57" s="31">
        <v>1</v>
      </c>
      <c r="E57" s="31"/>
      <c r="F57" s="31"/>
    </row>
    <row r="58" spans="1:6" s="49" customFormat="1" ht="17.5" x14ac:dyDescent="0.35">
      <c r="A58" s="58" t="s">
        <v>55</v>
      </c>
      <c r="B58" s="2"/>
      <c r="C58" s="2"/>
      <c r="D58" s="2"/>
      <c r="E58" s="2"/>
      <c r="F58" s="2"/>
    </row>
    <row r="59" spans="1:6" s="79" customFormat="1" ht="46.5" x14ac:dyDescent="0.35">
      <c r="A59" s="54" t="s">
        <v>172</v>
      </c>
      <c r="B59" s="54" t="s">
        <v>173</v>
      </c>
      <c r="C59" s="54">
        <v>1</v>
      </c>
      <c r="D59" s="54">
        <v>1</v>
      </c>
      <c r="E59" s="54"/>
      <c r="F59" s="54"/>
    </row>
    <row r="60" spans="1:6" s="49" customFormat="1" ht="17.5" x14ac:dyDescent="0.35">
      <c r="A60" s="58" t="s">
        <v>56</v>
      </c>
      <c r="B60" s="10"/>
      <c r="C60" s="2"/>
      <c r="D60" s="2"/>
      <c r="E60" s="2"/>
      <c r="F60" s="2"/>
    </row>
    <row r="61" spans="1:6" s="49" customFormat="1" ht="17.5" x14ac:dyDescent="0.35">
      <c r="A61" s="58" t="s">
        <v>57</v>
      </c>
      <c r="B61" s="2"/>
      <c r="C61" s="2"/>
      <c r="D61" s="2"/>
      <c r="E61" s="2"/>
      <c r="F61" s="2"/>
    </row>
    <row r="62" spans="1:6" s="49" customFormat="1" ht="31" x14ac:dyDescent="0.35">
      <c r="A62" s="100" t="s">
        <v>178</v>
      </c>
      <c r="B62" s="100" t="s">
        <v>44</v>
      </c>
      <c r="C62" s="100">
        <v>1</v>
      </c>
      <c r="D62" s="31"/>
      <c r="E62" s="31">
        <v>0.75</v>
      </c>
      <c r="F62" s="100"/>
    </row>
    <row r="63" spans="1:6" s="49" customFormat="1" ht="15.5" x14ac:dyDescent="0.35">
      <c r="A63" s="9" t="s">
        <v>58</v>
      </c>
      <c r="B63" s="2"/>
      <c r="C63" s="2"/>
      <c r="D63" s="2"/>
      <c r="E63" s="2"/>
      <c r="F63" s="2"/>
    </row>
    <row r="64" spans="1:6" s="49" customFormat="1" ht="17.5" x14ac:dyDescent="0.35">
      <c r="A64" s="58" t="s">
        <v>59</v>
      </c>
      <c r="B64" s="2"/>
      <c r="C64" s="2"/>
      <c r="D64" s="2"/>
      <c r="E64" s="2"/>
      <c r="F64" s="2"/>
    </row>
    <row r="65" spans="1:6" s="49" customFormat="1" ht="62" x14ac:dyDescent="0.35">
      <c r="A65" s="31" t="s">
        <v>229</v>
      </c>
      <c r="B65" s="31" t="s">
        <v>44</v>
      </c>
      <c r="C65" s="31">
        <v>1</v>
      </c>
      <c r="D65" s="31">
        <v>1</v>
      </c>
      <c r="E65" s="31"/>
      <c r="F65" s="31"/>
    </row>
    <row r="66" spans="1:6" s="49" customFormat="1" ht="15.5" x14ac:dyDescent="0.35">
      <c r="A66" s="9" t="s">
        <v>60</v>
      </c>
      <c r="B66" s="2"/>
      <c r="C66" s="2"/>
      <c r="D66" s="2"/>
      <c r="E66" s="2"/>
      <c r="F66" s="2"/>
    </row>
    <row r="67" spans="1:6" s="49" customFormat="1" ht="17.5" x14ac:dyDescent="0.35">
      <c r="A67" s="58" t="s">
        <v>62</v>
      </c>
      <c r="B67" s="2"/>
      <c r="C67" s="2"/>
      <c r="D67" s="2"/>
      <c r="E67" s="2"/>
      <c r="F67" s="2"/>
    </row>
    <row r="68" spans="1:6" s="49" customFormat="1" ht="31" x14ac:dyDescent="0.35">
      <c r="A68" s="31" t="s">
        <v>178</v>
      </c>
      <c r="B68" s="100" t="s">
        <v>44</v>
      </c>
      <c r="C68" s="100">
        <v>1</v>
      </c>
      <c r="D68" s="31"/>
      <c r="E68" s="31">
        <v>0.75</v>
      </c>
      <c r="F68" s="100"/>
    </row>
    <row r="69" spans="1:6" s="49" customFormat="1" ht="17.5" x14ac:dyDescent="0.35">
      <c r="A69" s="58" t="s">
        <v>63</v>
      </c>
      <c r="B69" s="2"/>
      <c r="C69" s="2"/>
      <c r="D69" s="2"/>
      <c r="E69" s="2"/>
      <c r="F69" s="2"/>
    </row>
    <row r="70" spans="1:6" s="66" customFormat="1" ht="15.5" x14ac:dyDescent="0.35">
      <c r="A70" s="12" t="s">
        <v>65</v>
      </c>
      <c r="B70" s="11"/>
      <c r="C70" s="39">
        <f>SUM(C4:C69)</f>
        <v>54</v>
      </c>
      <c r="D70" s="39">
        <v>33</v>
      </c>
      <c r="E70" s="39">
        <v>21</v>
      </c>
      <c r="F70" s="11"/>
    </row>
    <row r="71" spans="1:6" s="66" customFormat="1" ht="15.5" x14ac:dyDescent="0.35">
      <c r="A71"/>
      <c r="B71"/>
      <c r="C71"/>
      <c r="D71" s="28"/>
      <c r="E71"/>
      <c r="F71"/>
    </row>
    <row r="72" spans="1:6" s="66" customFormat="1" ht="15.5" x14ac:dyDescent="0.35">
      <c r="A72"/>
      <c r="B72"/>
      <c r="C72"/>
      <c r="D72" s="28"/>
      <c r="E72"/>
      <c r="F72"/>
    </row>
    <row r="73" spans="1:6" s="66" customFormat="1" ht="15.5" x14ac:dyDescent="0.35">
      <c r="A73"/>
      <c r="B73"/>
      <c r="C73"/>
      <c r="D73" s="28"/>
      <c r="E73"/>
      <c r="F73"/>
    </row>
    <row r="74" spans="1:6" s="66" customFormat="1" ht="15.5" x14ac:dyDescent="0.35">
      <c r="A74"/>
      <c r="B74"/>
      <c r="C74"/>
      <c r="D74" s="28"/>
      <c r="E74"/>
      <c r="F74"/>
    </row>
    <row r="75" spans="1:6" s="66" customFormat="1" ht="15.5" x14ac:dyDescent="0.35">
      <c r="A75"/>
      <c r="B75"/>
      <c r="C75"/>
      <c r="D75" s="28"/>
      <c r="E75"/>
      <c r="F75"/>
    </row>
    <row r="76" spans="1:6" s="66" customFormat="1" ht="15.5" x14ac:dyDescent="0.35">
      <c r="A76"/>
      <c r="B76"/>
      <c r="C76"/>
      <c r="D76" s="28"/>
      <c r="E76"/>
      <c r="F76"/>
    </row>
    <row r="77" spans="1:6" s="49" customFormat="1" ht="15.5" x14ac:dyDescent="0.35">
      <c r="A77"/>
      <c r="B77"/>
      <c r="C77"/>
      <c r="D77" s="28"/>
      <c r="E77"/>
      <c r="F77"/>
    </row>
    <row r="78" spans="1:6" s="49" customFormat="1" ht="15.5" x14ac:dyDescent="0.35">
      <c r="A78"/>
      <c r="B78"/>
      <c r="C78"/>
      <c r="D78" s="28"/>
      <c r="E78"/>
      <c r="F78"/>
    </row>
  </sheetData>
  <mergeCells count="5">
    <mergeCell ref="A1:A2"/>
    <mergeCell ref="B1:B2"/>
    <mergeCell ref="C1:C2"/>
    <mergeCell ref="D1:E1"/>
    <mergeCell ref="F1:F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workbookViewId="0">
      <selection activeCell="A9" sqref="A9"/>
    </sheetView>
  </sheetViews>
  <sheetFormatPr defaultRowHeight="14.5" x14ac:dyDescent="0.35"/>
  <cols>
    <col min="1" max="1" width="67.54296875" customWidth="1"/>
    <col min="2" max="2" width="36.453125" customWidth="1"/>
    <col min="3" max="3" width="9.7265625" customWidth="1"/>
    <col min="4" max="4" width="9.1796875" style="28"/>
  </cols>
  <sheetData>
    <row r="1" spans="1:6" s="49" customFormat="1" ht="15.5" x14ac:dyDescent="0.35">
      <c r="A1" s="121" t="s">
        <v>1</v>
      </c>
      <c r="B1" s="121" t="s">
        <v>2</v>
      </c>
      <c r="C1" s="123" t="s">
        <v>3</v>
      </c>
      <c r="D1" s="125" t="s">
        <v>4</v>
      </c>
      <c r="E1" s="125"/>
      <c r="F1" s="123" t="s">
        <v>66</v>
      </c>
    </row>
    <row r="2" spans="1:6" s="49" customFormat="1" ht="31" x14ac:dyDescent="0.35">
      <c r="A2" s="122"/>
      <c r="B2" s="122"/>
      <c r="C2" s="124"/>
      <c r="D2" s="31" t="s">
        <v>5</v>
      </c>
      <c r="E2" s="100" t="s">
        <v>6</v>
      </c>
      <c r="F2" s="124"/>
    </row>
    <row r="3" spans="1:6" s="49" customFormat="1" ht="15.5" x14ac:dyDescent="0.35">
      <c r="A3" s="35">
        <v>3</v>
      </c>
      <c r="B3" s="35">
        <v>4</v>
      </c>
      <c r="C3" s="35">
        <v>5</v>
      </c>
      <c r="D3" s="32">
        <v>6</v>
      </c>
      <c r="E3" s="35">
        <v>7</v>
      </c>
      <c r="F3" s="35">
        <v>8</v>
      </c>
    </row>
    <row r="4" spans="1:6" s="49" customFormat="1" ht="15.5" x14ac:dyDescent="0.35">
      <c r="A4" s="3" t="s">
        <v>7</v>
      </c>
      <c r="B4" s="2"/>
      <c r="C4" s="2"/>
      <c r="D4" s="2"/>
      <c r="E4" s="2"/>
      <c r="F4" s="2"/>
    </row>
    <row r="5" spans="1:6" s="49" customFormat="1" ht="15.5" x14ac:dyDescent="0.35">
      <c r="A5" s="3" t="s">
        <v>10</v>
      </c>
      <c r="B5" s="2"/>
      <c r="C5" s="2"/>
      <c r="D5" s="2"/>
      <c r="E5" s="2"/>
      <c r="F5" s="2"/>
    </row>
    <row r="6" spans="1:6" s="49" customFormat="1" ht="15.5" x14ac:dyDescent="0.35">
      <c r="A6" s="90" t="s">
        <v>13</v>
      </c>
      <c r="B6" s="2"/>
      <c r="C6" s="2"/>
      <c r="D6" s="2"/>
      <c r="E6" s="2"/>
      <c r="F6" s="2"/>
    </row>
    <row r="7" spans="1:6" s="49" customFormat="1" ht="15.5" x14ac:dyDescent="0.35">
      <c r="A7" s="90" t="s">
        <v>15</v>
      </c>
      <c r="B7" s="2"/>
      <c r="C7" s="2"/>
      <c r="D7" s="2"/>
      <c r="E7" s="2"/>
      <c r="F7" s="2"/>
    </row>
    <row r="8" spans="1:6" s="49" customFormat="1" ht="17.5" x14ac:dyDescent="0.35">
      <c r="A8" s="42" t="s">
        <v>16</v>
      </c>
      <c r="B8" s="2"/>
      <c r="C8" s="2"/>
      <c r="D8" s="2"/>
      <c r="E8" s="2"/>
      <c r="F8" s="2"/>
    </row>
    <row r="9" spans="1:6" s="49" customFormat="1" ht="17.5" x14ac:dyDescent="0.35">
      <c r="A9" s="42" t="s">
        <v>20</v>
      </c>
      <c r="B9" s="2"/>
      <c r="C9" s="2"/>
      <c r="D9" s="2"/>
      <c r="E9" s="2"/>
      <c r="F9" s="2"/>
    </row>
    <row r="10" spans="1:6" s="79" customFormat="1" ht="31" x14ac:dyDescent="0.35">
      <c r="A10" s="54" t="s">
        <v>133</v>
      </c>
      <c r="B10" s="54" t="s">
        <v>134</v>
      </c>
      <c r="C10" s="54">
        <v>1</v>
      </c>
      <c r="D10" s="54">
        <v>1</v>
      </c>
      <c r="E10" s="54"/>
      <c r="F10" s="54"/>
    </row>
    <row r="11" spans="1:6" s="79" customFormat="1" ht="31" x14ac:dyDescent="0.35">
      <c r="A11" s="54" t="s">
        <v>133</v>
      </c>
      <c r="B11" s="54" t="s">
        <v>135</v>
      </c>
      <c r="C11" s="54">
        <v>2</v>
      </c>
      <c r="D11" s="54">
        <v>2</v>
      </c>
      <c r="E11" s="54"/>
      <c r="F11" s="54"/>
    </row>
    <row r="12" spans="1:6" s="79" customFormat="1" ht="31" x14ac:dyDescent="0.35">
      <c r="A12" s="54" t="s">
        <v>133</v>
      </c>
      <c r="B12" s="54" t="s">
        <v>136</v>
      </c>
      <c r="C12" s="54">
        <v>2</v>
      </c>
      <c r="D12" s="54">
        <v>2</v>
      </c>
      <c r="E12" s="54"/>
      <c r="F12" s="54"/>
    </row>
    <row r="13" spans="1:6" s="79" customFormat="1" ht="31" x14ac:dyDescent="0.35">
      <c r="A13" s="54" t="s">
        <v>133</v>
      </c>
      <c r="B13" s="54" t="s">
        <v>137</v>
      </c>
      <c r="C13" s="54">
        <v>3</v>
      </c>
      <c r="D13" s="54">
        <v>3</v>
      </c>
      <c r="E13" s="54"/>
      <c r="F13" s="54"/>
    </row>
    <row r="14" spans="1:6" s="79" customFormat="1" ht="15.5" x14ac:dyDescent="0.35">
      <c r="A14" s="54" t="s">
        <v>158</v>
      </c>
      <c r="B14" s="54" t="s">
        <v>161</v>
      </c>
      <c r="C14" s="54">
        <v>1</v>
      </c>
      <c r="D14" s="54">
        <v>1</v>
      </c>
      <c r="E14" s="54"/>
      <c r="F14" s="54"/>
    </row>
    <row r="15" spans="1:6" s="79" customFormat="1" ht="15.5" x14ac:dyDescent="0.35">
      <c r="A15" s="54" t="s">
        <v>162</v>
      </c>
      <c r="B15" s="54" t="s">
        <v>164</v>
      </c>
      <c r="C15" s="54">
        <v>2</v>
      </c>
      <c r="D15" s="54">
        <v>2</v>
      </c>
      <c r="E15" s="54"/>
      <c r="F15" s="54"/>
    </row>
    <row r="16" spans="1:6" s="49" customFormat="1" ht="31" x14ac:dyDescent="0.35">
      <c r="A16" s="31" t="s">
        <v>133</v>
      </c>
      <c r="B16" s="31" t="s">
        <v>134</v>
      </c>
      <c r="C16" s="31">
        <v>1</v>
      </c>
      <c r="D16" s="31">
        <v>1</v>
      </c>
      <c r="E16" s="31"/>
      <c r="F16" s="31"/>
    </row>
    <row r="17" spans="1:6" s="49" customFormat="1" ht="31" x14ac:dyDescent="0.35">
      <c r="A17" s="31" t="s">
        <v>133</v>
      </c>
      <c r="B17" s="31" t="s">
        <v>135</v>
      </c>
      <c r="C17" s="31">
        <v>2</v>
      </c>
      <c r="D17" s="31">
        <v>2</v>
      </c>
      <c r="E17" s="31"/>
      <c r="F17" s="31"/>
    </row>
    <row r="18" spans="1:6" s="49" customFormat="1" ht="31" x14ac:dyDescent="0.35">
      <c r="A18" s="31" t="s">
        <v>133</v>
      </c>
      <c r="B18" s="31" t="s">
        <v>136</v>
      </c>
      <c r="C18" s="31">
        <v>2</v>
      </c>
      <c r="D18" s="31">
        <v>2</v>
      </c>
      <c r="E18" s="31"/>
      <c r="F18" s="31"/>
    </row>
    <row r="19" spans="1:6" s="49" customFormat="1" ht="31" x14ac:dyDescent="0.35">
      <c r="A19" s="31" t="s">
        <v>133</v>
      </c>
      <c r="B19" s="31" t="s">
        <v>137</v>
      </c>
      <c r="C19" s="31">
        <v>3</v>
      </c>
      <c r="D19" s="31">
        <v>3</v>
      </c>
      <c r="E19" s="31"/>
      <c r="F19" s="31"/>
    </row>
    <row r="20" spans="1:6" s="49" customFormat="1" ht="15.5" x14ac:dyDescent="0.35">
      <c r="A20" s="90" t="s">
        <v>26</v>
      </c>
      <c r="B20" s="2"/>
      <c r="C20" s="2"/>
      <c r="D20" s="2"/>
      <c r="E20" s="2"/>
      <c r="F20" s="2"/>
    </row>
    <row r="21" spans="1:6" s="49" customFormat="1" ht="15.5" x14ac:dyDescent="0.35">
      <c r="A21" s="90" t="s">
        <v>27</v>
      </c>
      <c r="B21" s="2"/>
      <c r="C21" s="2"/>
      <c r="D21" s="2"/>
      <c r="E21" s="2"/>
      <c r="F21" s="2"/>
    </row>
    <row r="22" spans="1:6" s="49" customFormat="1" ht="15.5" x14ac:dyDescent="0.35">
      <c r="A22" s="90" t="s">
        <v>32</v>
      </c>
      <c r="B22" s="2"/>
      <c r="C22" s="2"/>
      <c r="D22" s="2"/>
      <c r="E22" s="2"/>
      <c r="F22" s="2"/>
    </row>
    <row r="23" spans="1:6" s="49" customFormat="1" ht="46.5" x14ac:dyDescent="0.35">
      <c r="A23" s="31" t="s">
        <v>385</v>
      </c>
      <c r="B23" s="31" t="s">
        <v>17</v>
      </c>
      <c r="C23" s="31">
        <v>1</v>
      </c>
      <c r="D23" s="31">
        <v>1</v>
      </c>
      <c r="E23" s="31"/>
      <c r="F23" s="31"/>
    </row>
    <row r="24" spans="1:6" s="49" customFormat="1" ht="31" x14ac:dyDescent="0.35">
      <c r="A24" s="31" t="s">
        <v>386</v>
      </c>
      <c r="B24" s="31" t="s">
        <v>125</v>
      </c>
      <c r="C24" s="31">
        <v>1</v>
      </c>
      <c r="D24" s="31">
        <v>1</v>
      </c>
      <c r="E24" s="31"/>
      <c r="F24" s="31"/>
    </row>
    <row r="25" spans="1:6" s="49" customFormat="1" ht="31" x14ac:dyDescent="0.35">
      <c r="A25" s="31" t="s">
        <v>386</v>
      </c>
      <c r="B25" s="31" t="s">
        <v>24</v>
      </c>
      <c r="C25" s="31">
        <v>1</v>
      </c>
      <c r="D25" s="31">
        <v>1</v>
      </c>
      <c r="E25" s="31"/>
      <c r="F25" s="31"/>
    </row>
    <row r="26" spans="1:6" s="49" customFormat="1" ht="31" x14ac:dyDescent="0.35">
      <c r="A26" s="31" t="s">
        <v>386</v>
      </c>
      <c r="B26" s="32" t="s">
        <v>81</v>
      </c>
      <c r="C26" s="32">
        <v>1</v>
      </c>
      <c r="D26" s="31">
        <v>1</v>
      </c>
      <c r="E26" s="31"/>
      <c r="F26" s="31"/>
    </row>
    <row r="27" spans="1:6" s="49" customFormat="1" ht="15.5" x14ac:dyDescent="0.35">
      <c r="A27" s="90" t="s">
        <v>35</v>
      </c>
      <c r="B27" s="2"/>
      <c r="C27" s="2"/>
      <c r="D27" s="2"/>
      <c r="E27" s="2"/>
      <c r="F27" s="2"/>
    </row>
    <row r="28" spans="1:6" s="49" customFormat="1" ht="15.5" x14ac:dyDescent="0.35">
      <c r="A28" s="90" t="s">
        <v>42</v>
      </c>
      <c r="B28" s="2"/>
      <c r="C28" s="2"/>
      <c r="D28" s="2"/>
      <c r="E28" s="2"/>
      <c r="F28" s="2"/>
    </row>
    <row r="29" spans="1:6" s="49" customFormat="1" ht="17.5" x14ac:dyDescent="0.35">
      <c r="A29" s="58" t="s">
        <v>45</v>
      </c>
      <c r="B29" s="2"/>
      <c r="C29" s="2"/>
      <c r="D29" s="2"/>
      <c r="E29" s="2"/>
      <c r="F29" s="2"/>
    </row>
    <row r="30" spans="1:6" s="49" customFormat="1" ht="17.5" x14ac:dyDescent="0.35">
      <c r="A30" s="58" t="s">
        <v>46</v>
      </c>
      <c r="B30" s="2"/>
      <c r="C30" s="2"/>
      <c r="D30" s="2"/>
      <c r="E30" s="2"/>
      <c r="F30" s="2"/>
    </row>
    <row r="31" spans="1:6" s="49" customFormat="1" ht="17.5" x14ac:dyDescent="0.35">
      <c r="A31" s="58" t="s">
        <v>47</v>
      </c>
      <c r="B31" s="2"/>
      <c r="C31" s="2"/>
      <c r="D31" s="2"/>
      <c r="E31" s="2"/>
      <c r="F31" s="2"/>
    </row>
    <row r="32" spans="1:6" s="49" customFormat="1" ht="17.5" x14ac:dyDescent="0.35">
      <c r="A32" s="58" t="s">
        <v>48</v>
      </c>
      <c r="B32" s="2"/>
      <c r="C32" s="2"/>
      <c r="D32" s="2"/>
      <c r="E32" s="2"/>
      <c r="F32" s="2"/>
    </row>
    <row r="33" spans="1:6" s="79" customFormat="1" ht="31" x14ac:dyDescent="0.35">
      <c r="A33" s="54" t="s">
        <v>170</v>
      </c>
      <c r="B33" s="54" t="s">
        <v>168</v>
      </c>
      <c r="C33" s="54">
        <v>1</v>
      </c>
      <c r="D33" s="54">
        <v>1</v>
      </c>
      <c r="E33" s="54"/>
      <c r="F33" s="54"/>
    </row>
    <row r="34" spans="1:6" s="49" customFormat="1" ht="17.5" x14ac:dyDescent="0.35">
      <c r="A34" s="58" t="s">
        <v>49</v>
      </c>
      <c r="B34" s="2"/>
      <c r="C34" s="2"/>
      <c r="D34" s="2"/>
      <c r="E34" s="2"/>
      <c r="F34" s="2"/>
    </row>
    <row r="35" spans="1:6" s="49" customFormat="1" ht="17.5" x14ac:dyDescent="0.35">
      <c r="A35" s="58" t="s">
        <v>50</v>
      </c>
      <c r="B35" s="2"/>
      <c r="C35" s="2"/>
      <c r="D35" s="2"/>
      <c r="E35" s="2"/>
      <c r="F35" s="2"/>
    </row>
    <row r="36" spans="1:6" s="49" customFormat="1" ht="17.5" x14ac:dyDescent="0.35">
      <c r="A36" s="58" t="s">
        <v>53</v>
      </c>
      <c r="B36" s="2"/>
      <c r="C36" s="2"/>
      <c r="D36" s="2"/>
      <c r="E36" s="2"/>
      <c r="F36" s="2"/>
    </row>
    <row r="37" spans="1:6" s="49" customFormat="1" ht="17.5" x14ac:dyDescent="0.35">
      <c r="A37" s="58" t="s">
        <v>54</v>
      </c>
      <c r="B37" s="2"/>
      <c r="C37" s="2"/>
      <c r="D37" s="2"/>
      <c r="E37" s="2"/>
      <c r="F37" s="2"/>
    </row>
    <row r="38" spans="1:6" s="49" customFormat="1" ht="17.5" x14ac:dyDescent="0.35">
      <c r="A38" s="58" t="s">
        <v>55</v>
      </c>
      <c r="B38" s="2"/>
      <c r="C38" s="2"/>
      <c r="D38" s="2"/>
      <c r="E38" s="2"/>
      <c r="F38" s="2"/>
    </row>
    <row r="39" spans="1:6" s="49" customFormat="1" ht="17.5" x14ac:dyDescent="0.35">
      <c r="A39" s="58" t="s">
        <v>56</v>
      </c>
      <c r="B39" s="10"/>
      <c r="C39" s="2"/>
      <c r="D39" s="2"/>
      <c r="E39" s="2"/>
      <c r="F39" s="2"/>
    </row>
    <row r="40" spans="1:6" s="49" customFormat="1" ht="17.5" x14ac:dyDescent="0.35">
      <c r="A40" s="58" t="s">
        <v>57</v>
      </c>
      <c r="B40" s="2"/>
      <c r="C40" s="2"/>
      <c r="D40" s="2"/>
      <c r="E40" s="2"/>
      <c r="F40" s="2"/>
    </row>
    <row r="41" spans="1:6" s="49" customFormat="1" ht="15.5" x14ac:dyDescent="0.35">
      <c r="A41" s="9" t="s">
        <v>58</v>
      </c>
      <c r="B41" s="2"/>
      <c r="C41" s="2"/>
      <c r="D41" s="2"/>
      <c r="E41" s="2"/>
      <c r="F41" s="2"/>
    </row>
    <row r="42" spans="1:6" s="49" customFormat="1" ht="17.5" x14ac:dyDescent="0.35">
      <c r="A42" s="58" t="s">
        <v>59</v>
      </c>
      <c r="B42" s="2"/>
      <c r="C42" s="2"/>
      <c r="D42" s="2"/>
      <c r="E42" s="2"/>
      <c r="F42" s="2"/>
    </row>
    <row r="43" spans="1:6" s="49" customFormat="1" ht="15.5" x14ac:dyDescent="0.35">
      <c r="A43" s="9" t="s">
        <v>60</v>
      </c>
      <c r="B43" s="2"/>
      <c r="C43" s="2"/>
      <c r="D43" s="2"/>
      <c r="E43" s="2"/>
      <c r="F43" s="2"/>
    </row>
    <row r="44" spans="1:6" s="49" customFormat="1" ht="17.5" x14ac:dyDescent="0.35">
      <c r="A44" s="58" t="s">
        <v>62</v>
      </c>
      <c r="B44" s="2"/>
      <c r="C44" s="2"/>
      <c r="D44" s="2"/>
      <c r="E44" s="2"/>
      <c r="F44" s="2"/>
    </row>
    <row r="45" spans="1:6" s="49" customFormat="1" ht="17.5" x14ac:dyDescent="0.35">
      <c r="A45" s="58" t="s">
        <v>63</v>
      </c>
      <c r="B45" s="2"/>
      <c r="C45" s="2"/>
      <c r="D45" s="2"/>
      <c r="E45" s="2"/>
      <c r="F45" s="2"/>
    </row>
    <row r="46" spans="1:6" s="66" customFormat="1" ht="15.5" x14ac:dyDescent="0.35">
      <c r="A46" s="12" t="s">
        <v>65</v>
      </c>
      <c r="B46" s="11"/>
      <c r="C46" s="39">
        <f>SUM(C4:C45)</f>
        <v>24</v>
      </c>
      <c r="D46" s="39">
        <v>24</v>
      </c>
      <c r="E46" s="39">
        <v>0</v>
      </c>
      <c r="F46" s="11"/>
    </row>
    <row r="47" spans="1:6" s="66" customFormat="1" ht="15.5" x14ac:dyDescent="0.35">
      <c r="A47"/>
      <c r="B47"/>
      <c r="C47"/>
      <c r="D47" s="28"/>
      <c r="E47"/>
      <c r="F47"/>
    </row>
    <row r="48" spans="1:6" s="66" customFormat="1" ht="15.5" x14ac:dyDescent="0.35">
      <c r="A48"/>
      <c r="B48"/>
      <c r="C48"/>
      <c r="D48" s="28"/>
      <c r="E48"/>
      <c r="F48"/>
    </row>
    <row r="49" spans="1:6" s="66" customFormat="1" ht="15.5" x14ac:dyDescent="0.35">
      <c r="A49"/>
      <c r="B49"/>
      <c r="C49"/>
      <c r="D49" s="28"/>
      <c r="E49"/>
      <c r="F49"/>
    </row>
    <row r="50" spans="1:6" s="66" customFormat="1" ht="15.5" x14ac:dyDescent="0.35">
      <c r="A50"/>
      <c r="B50"/>
      <c r="C50"/>
      <c r="D50" s="28"/>
      <c r="E50"/>
      <c r="F50"/>
    </row>
    <row r="51" spans="1:6" s="66" customFormat="1" ht="15.5" x14ac:dyDescent="0.35">
      <c r="A51"/>
      <c r="B51"/>
      <c r="C51"/>
      <c r="D51" s="28"/>
      <c r="E51"/>
      <c r="F51"/>
    </row>
    <row r="52" spans="1:6" s="66" customFormat="1" ht="15.5" x14ac:dyDescent="0.35">
      <c r="A52"/>
      <c r="B52"/>
      <c r="C52"/>
      <c r="D52" s="28"/>
      <c r="E52"/>
      <c r="F52"/>
    </row>
    <row r="53" spans="1:6" s="49" customFormat="1" ht="15.5" x14ac:dyDescent="0.35">
      <c r="A53"/>
      <c r="B53"/>
      <c r="C53"/>
      <c r="D53" s="28"/>
      <c r="E53"/>
      <c r="F53"/>
    </row>
    <row r="54" spans="1:6" s="49" customFormat="1" ht="15.5" x14ac:dyDescent="0.35">
      <c r="A54"/>
      <c r="B54"/>
      <c r="C54"/>
      <c r="D54" s="28"/>
      <c r="E54"/>
      <c r="F54"/>
    </row>
  </sheetData>
  <mergeCells count="5">
    <mergeCell ref="A1:A2"/>
    <mergeCell ref="B1:B2"/>
    <mergeCell ref="C1:C2"/>
    <mergeCell ref="D1:E1"/>
    <mergeCell ref="F1:F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opLeftCell="A14" workbookViewId="0">
      <selection activeCell="A14" sqref="A14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100" t="s">
        <v>5</v>
      </c>
      <c r="E3" s="100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2" t="s">
        <v>10</v>
      </c>
      <c r="B6" s="2"/>
      <c r="C6" s="2"/>
      <c r="D6" s="2"/>
      <c r="E6" s="2"/>
      <c r="F6" s="2"/>
    </row>
    <row r="7" spans="1:6" s="55" customFormat="1" ht="17.5" x14ac:dyDescent="0.35">
      <c r="A7" s="42" t="s">
        <v>13</v>
      </c>
      <c r="B7" s="2"/>
      <c r="C7" s="2"/>
      <c r="D7" s="2"/>
      <c r="E7" s="2"/>
      <c r="F7" s="2"/>
    </row>
    <row r="8" spans="1:6" s="55" customFormat="1" ht="17.5" x14ac:dyDescent="0.35">
      <c r="A8" s="42" t="s">
        <v>15</v>
      </c>
      <c r="B8" s="2"/>
      <c r="C8" s="2"/>
      <c r="D8" s="2"/>
      <c r="E8" s="2"/>
      <c r="F8" s="2"/>
    </row>
    <row r="9" spans="1:6" s="55" customFormat="1" ht="17.5" x14ac:dyDescent="0.35">
      <c r="A9" s="42" t="s">
        <v>16</v>
      </c>
      <c r="B9" s="2"/>
      <c r="C9" s="2"/>
      <c r="D9" s="2"/>
      <c r="E9" s="2"/>
      <c r="F9" s="2"/>
    </row>
    <row r="10" spans="1:6" s="55" customFormat="1" ht="17.5" x14ac:dyDescent="0.35">
      <c r="A10" s="42" t="s">
        <v>20</v>
      </c>
      <c r="B10" s="2"/>
      <c r="C10" s="2"/>
      <c r="D10" s="2"/>
      <c r="E10" s="2"/>
      <c r="F10" s="2"/>
    </row>
    <row r="11" spans="1:6" s="55" customFormat="1" ht="46.5" x14ac:dyDescent="0.35">
      <c r="A11" s="31" t="s">
        <v>345</v>
      </c>
      <c r="B11" s="31" t="s">
        <v>346</v>
      </c>
      <c r="C11" s="31">
        <v>1</v>
      </c>
      <c r="D11" s="31">
        <v>1</v>
      </c>
      <c r="E11" s="31"/>
      <c r="F11" s="31"/>
    </row>
    <row r="12" spans="1:6" s="55" customFormat="1" ht="62" x14ac:dyDescent="0.35">
      <c r="A12" s="31" t="s">
        <v>363</v>
      </c>
      <c r="B12" s="31" t="s">
        <v>364</v>
      </c>
      <c r="C12" s="31">
        <v>1</v>
      </c>
      <c r="D12" s="31">
        <v>1</v>
      </c>
      <c r="E12" s="31"/>
      <c r="F12" s="31"/>
    </row>
    <row r="13" spans="1:6" s="55" customFormat="1" ht="62" x14ac:dyDescent="0.35">
      <c r="A13" s="31" t="s">
        <v>363</v>
      </c>
      <c r="B13" s="31" t="s">
        <v>61</v>
      </c>
      <c r="C13" s="31">
        <v>1</v>
      </c>
      <c r="D13" s="31">
        <v>1</v>
      </c>
      <c r="E13" s="31"/>
      <c r="F13" s="31"/>
    </row>
    <row r="14" spans="1:6" s="55" customFormat="1" ht="62" x14ac:dyDescent="0.35">
      <c r="A14" s="31" t="s">
        <v>365</v>
      </c>
      <c r="B14" s="31" t="s">
        <v>366</v>
      </c>
      <c r="C14" s="31">
        <v>1</v>
      </c>
      <c r="D14" s="31">
        <v>1</v>
      </c>
      <c r="E14" s="31"/>
      <c r="F14" s="31"/>
    </row>
    <row r="15" spans="1:6" s="55" customFormat="1" ht="62" x14ac:dyDescent="0.35">
      <c r="A15" s="31" t="s">
        <v>365</v>
      </c>
      <c r="B15" s="31" t="s">
        <v>87</v>
      </c>
      <c r="C15" s="31">
        <v>1</v>
      </c>
      <c r="D15" s="31">
        <v>1</v>
      </c>
      <c r="E15" s="31"/>
      <c r="F15" s="31"/>
    </row>
    <row r="16" spans="1:6" ht="62" x14ac:dyDescent="0.35">
      <c r="A16" s="31" t="s">
        <v>328</v>
      </c>
      <c r="B16" s="31" t="s">
        <v>329</v>
      </c>
      <c r="C16" s="31">
        <v>1</v>
      </c>
      <c r="D16" s="31" t="s">
        <v>216</v>
      </c>
      <c r="E16" s="31">
        <v>0.5</v>
      </c>
      <c r="F16" s="31"/>
    </row>
    <row r="17" spans="1:6" ht="46.5" x14ac:dyDescent="0.35">
      <c r="A17" s="31" t="s">
        <v>341</v>
      </c>
      <c r="B17" s="31" t="s">
        <v>64</v>
      </c>
      <c r="C17" s="31">
        <v>1</v>
      </c>
      <c r="D17" s="31" t="s">
        <v>216</v>
      </c>
      <c r="E17" s="31">
        <v>0.5</v>
      </c>
      <c r="F17" s="31"/>
    </row>
    <row r="18" spans="1:6" ht="46.5" x14ac:dyDescent="0.35">
      <c r="A18" s="31" t="s">
        <v>343</v>
      </c>
      <c r="B18" s="31" t="s">
        <v>61</v>
      </c>
      <c r="C18" s="31">
        <v>1</v>
      </c>
      <c r="D18" s="31" t="s">
        <v>216</v>
      </c>
      <c r="E18" s="31">
        <v>0.5</v>
      </c>
      <c r="F18" s="31"/>
    </row>
    <row r="19" spans="1:6" ht="17.5" x14ac:dyDescent="0.35">
      <c r="A19" s="42" t="s">
        <v>26</v>
      </c>
      <c r="B19" s="2"/>
      <c r="C19" s="2"/>
      <c r="D19" s="2"/>
      <c r="E19" s="2"/>
      <c r="F19" s="2"/>
    </row>
    <row r="20" spans="1:6" ht="17.5" x14ac:dyDescent="0.35">
      <c r="A20" s="42" t="s">
        <v>27</v>
      </c>
      <c r="B20" s="2"/>
      <c r="C20" s="2"/>
      <c r="D20" s="2"/>
      <c r="E20" s="2"/>
      <c r="F20" s="2"/>
    </row>
    <row r="21" spans="1:6" ht="17.5" x14ac:dyDescent="0.35">
      <c r="A21" s="42" t="s">
        <v>32</v>
      </c>
      <c r="B21" s="2"/>
      <c r="C21" s="2"/>
      <c r="D21" s="2"/>
      <c r="E21" s="2"/>
      <c r="F21" s="2"/>
    </row>
    <row r="22" spans="1:6" ht="46.5" x14ac:dyDescent="0.35">
      <c r="A22" s="31" t="s">
        <v>383</v>
      </c>
      <c r="B22" s="31" t="s">
        <v>384</v>
      </c>
      <c r="C22" s="31">
        <v>1</v>
      </c>
      <c r="D22" s="31" t="s">
        <v>216</v>
      </c>
      <c r="E22" s="31">
        <v>0.5</v>
      </c>
      <c r="F22" s="31"/>
    </row>
    <row r="23" spans="1:6" ht="62" x14ac:dyDescent="0.35">
      <c r="A23" s="31" t="s">
        <v>385</v>
      </c>
      <c r="B23" s="32" t="s">
        <v>64</v>
      </c>
      <c r="C23" s="32">
        <v>1</v>
      </c>
      <c r="D23" s="31" t="s">
        <v>216</v>
      </c>
      <c r="E23" s="31">
        <v>0.5</v>
      </c>
      <c r="F23" s="31"/>
    </row>
    <row r="24" spans="1:6" ht="62" x14ac:dyDescent="0.35">
      <c r="A24" s="31" t="s">
        <v>387</v>
      </c>
      <c r="B24" s="32" t="s">
        <v>64</v>
      </c>
      <c r="C24" s="32">
        <v>1</v>
      </c>
      <c r="D24" s="31" t="s">
        <v>216</v>
      </c>
      <c r="E24" s="31">
        <v>0.5</v>
      </c>
      <c r="F24" s="31"/>
    </row>
    <row r="25" spans="1:6" ht="17.5" x14ac:dyDescent="0.35">
      <c r="A25" s="42" t="s">
        <v>35</v>
      </c>
      <c r="B25" s="2"/>
      <c r="C25" s="2"/>
      <c r="D25" s="2"/>
      <c r="E25" s="2"/>
      <c r="F25" s="2"/>
    </row>
    <row r="26" spans="1:6" ht="46.5" x14ac:dyDescent="0.35">
      <c r="A26" s="31" t="s">
        <v>395</v>
      </c>
      <c r="B26" s="31" t="s">
        <v>396</v>
      </c>
      <c r="C26" s="31">
        <v>1</v>
      </c>
      <c r="D26" s="31">
        <v>1</v>
      </c>
      <c r="E26" s="31"/>
      <c r="F26" s="31"/>
    </row>
    <row r="27" spans="1:6" ht="17.5" x14ac:dyDescent="0.35">
      <c r="A27" s="42" t="s">
        <v>42</v>
      </c>
      <c r="B27" s="2"/>
      <c r="C27" s="2"/>
      <c r="D27" s="2"/>
      <c r="E27" s="2"/>
      <c r="F27" s="2"/>
    </row>
    <row r="28" spans="1:6" ht="17.5" x14ac:dyDescent="0.35">
      <c r="A28" s="58" t="s">
        <v>45</v>
      </c>
      <c r="B28" s="2"/>
      <c r="C28" s="2"/>
      <c r="D28" s="2"/>
      <c r="E28" s="2"/>
      <c r="F28" s="2"/>
    </row>
    <row r="29" spans="1:6" ht="62" x14ac:dyDescent="0.35">
      <c r="A29" s="31" t="s">
        <v>274</v>
      </c>
      <c r="B29" s="31" t="s">
        <v>275</v>
      </c>
      <c r="C29" s="31">
        <v>2</v>
      </c>
      <c r="D29" s="31">
        <v>2</v>
      </c>
      <c r="E29" s="31"/>
      <c r="F29" s="31"/>
    </row>
    <row r="30" spans="1:6" ht="46.5" x14ac:dyDescent="0.35">
      <c r="A30" s="31" t="s">
        <v>279</v>
      </c>
      <c r="B30" s="31" t="s">
        <v>280</v>
      </c>
      <c r="C30" s="31">
        <v>1</v>
      </c>
      <c r="D30" s="31" t="s">
        <v>216</v>
      </c>
      <c r="E30" s="31">
        <v>0.25</v>
      </c>
      <c r="F30" s="31"/>
    </row>
    <row r="31" spans="1:6" ht="46.5" x14ac:dyDescent="0.35">
      <c r="A31" s="31" t="s">
        <v>289</v>
      </c>
      <c r="B31" s="31" t="s">
        <v>34</v>
      </c>
      <c r="C31" s="31">
        <v>1</v>
      </c>
      <c r="D31" s="31" t="s">
        <v>216</v>
      </c>
      <c r="E31" s="31">
        <v>0.5</v>
      </c>
      <c r="F31" s="31"/>
    </row>
    <row r="32" spans="1:6" ht="17.5" x14ac:dyDescent="0.35">
      <c r="A32" s="58" t="s">
        <v>46</v>
      </c>
      <c r="B32" s="2"/>
      <c r="C32" s="2"/>
      <c r="D32" s="2"/>
      <c r="E32" s="2"/>
      <c r="F32" s="2"/>
    </row>
    <row r="33" spans="1:6" ht="17.5" x14ac:dyDescent="0.35">
      <c r="A33" s="58" t="s">
        <v>47</v>
      </c>
      <c r="B33" s="2"/>
      <c r="C33" s="2"/>
      <c r="D33" s="2"/>
      <c r="E33" s="2"/>
      <c r="F33" s="2"/>
    </row>
    <row r="34" spans="1:6" ht="17.5" x14ac:dyDescent="0.35">
      <c r="A34" s="58" t="s">
        <v>48</v>
      </c>
      <c r="B34" s="2"/>
      <c r="C34" s="2"/>
      <c r="D34" s="2"/>
      <c r="E34" s="2"/>
      <c r="F34" s="2"/>
    </row>
    <row r="35" spans="1:6" ht="17.5" x14ac:dyDescent="0.35">
      <c r="A35" s="58" t="s">
        <v>49</v>
      </c>
      <c r="B35" s="2"/>
      <c r="C35" s="2"/>
      <c r="D35" s="2"/>
      <c r="E35" s="2"/>
      <c r="F35" s="2"/>
    </row>
    <row r="36" spans="1:6" ht="17.5" x14ac:dyDescent="0.35">
      <c r="A36" s="58" t="s">
        <v>50</v>
      </c>
      <c r="B36" s="2"/>
      <c r="C36" s="2"/>
      <c r="D36" s="2"/>
      <c r="E36" s="2"/>
      <c r="F36" s="2"/>
    </row>
    <row r="37" spans="1:6" ht="17.5" x14ac:dyDescent="0.35">
      <c r="A37" s="58" t="s">
        <v>52</v>
      </c>
      <c r="B37" s="2"/>
      <c r="C37" s="2"/>
      <c r="D37" s="2"/>
      <c r="E37" s="2"/>
      <c r="F37" s="2"/>
    </row>
    <row r="38" spans="1:6" ht="17.5" x14ac:dyDescent="0.35">
      <c r="A38" s="58" t="s">
        <v>53</v>
      </c>
      <c r="B38" s="2"/>
      <c r="C38" s="2"/>
      <c r="D38" s="2"/>
      <c r="E38" s="2"/>
      <c r="F38" s="2"/>
    </row>
    <row r="39" spans="1:6" ht="17.5" x14ac:dyDescent="0.35">
      <c r="A39" s="58" t="s">
        <v>54</v>
      </c>
      <c r="B39" s="2"/>
      <c r="C39" s="2"/>
      <c r="D39" s="2"/>
      <c r="E39" s="2"/>
      <c r="F39" s="2"/>
    </row>
    <row r="40" spans="1:6" ht="17.5" x14ac:dyDescent="0.35">
      <c r="A40" s="58" t="s">
        <v>55</v>
      </c>
      <c r="B40" s="2"/>
      <c r="C40" s="2"/>
      <c r="D40" s="2"/>
      <c r="E40" s="2"/>
      <c r="F40" s="2"/>
    </row>
    <row r="41" spans="1:6" ht="17.5" x14ac:dyDescent="0.35">
      <c r="A41" s="58" t="s">
        <v>56</v>
      </c>
      <c r="B41" s="10"/>
      <c r="C41" s="2"/>
      <c r="D41" s="2"/>
      <c r="E41" s="2"/>
      <c r="F41" s="2"/>
    </row>
    <row r="42" spans="1:6" ht="17.5" x14ac:dyDescent="0.35">
      <c r="A42" s="58" t="s">
        <v>57</v>
      </c>
      <c r="B42" s="2"/>
      <c r="C42" s="2"/>
      <c r="D42" s="2"/>
      <c r="E42" s="2"/>
      <c r="F42" s="2"/>
    </row>
    <row r="43" spans="1:6" ht="15.5" x14ac:dyDescent="0.35">
      <c r="A43" s="9" t="s">
        <v>58</v>
      </c>
      <c r="B43" s="2"/>
      <c r="C43" s="2"/>
      <c r="D43" s="2"/>
      <c r="E43" s="2"/>
      <c r="F43" s="2"/>
    </row>
    <row r="44" spans="1:6" ht="17.5" x14ac:dyDescent="0.35">
      <c r="A44" s="58" t="s">
        <v>59</v>
      </c>
      <c r="B44" s="2"/>
      <c r="C44" s="2"/>
      <c r="D44" s="2"/>
      <c r="E44" s="2"/>
      <c r="F44" s="2"/>
    </row>
    <row r="45" spans="1:6" ht="15.5" x14ac:dyDescent="0.35">
      <c r="A45" s="9" t="s">
        <v>60</v>
      </c>
      <c r="B45" s="2"/>
      <c r="C45" s="2"/>
      <c r="D45" s="2"/>
      <c r="E45" s="2"/>
      <c r="F45" s="2"/>
    </row>
    <row r="46" spans="1:6" ht="17.5" x14ac:dyDescent="0.35">
      <c r="A46" s="58" t="s">
        <v>62</v>
      </c>
      <c r="B46" s="2"/>
      <c r="C46" s="2"/>
      <c r="D46" s="2"/>
      <c r="E46" s="2"/>
      <c r="F46" s="2"/>
    </row>
    <row r="47" spans="1:6" ht="17.5" x14ac:dyDescent="0.35">
      <c r="A47" s="58" t="s">
        <v>63</v>
      </c>
      <c r="B47" s="2"/>
      <c r="C47" s="2"/>
      <c r="D47" s="2"/>
      <c r="E47" s="2"/>
      <c r="F47" s="2"/>
    </row>
    <row r="48" spans="1:6" ht="17.5" x14ac:dyDescent="0.35">
      <c r="A48" s="70" t="s">
        <v>442</v>
      </c>
      <c r="B48" s="2"/>
      <c r="C48" s="10"/>
      <c r="D48" s="10"/>
      <c r="E48" s="10"/>
      <c r="F48" s="2"/>
    </row>
    <row r="49" spans="1:6" ht="15.5" x14ac:dyDescent="0.35">
      <c r="A49" s="12" t="s">
        <v>65</v>
      </c>
      <c r="B49" s="11"/>
      <c r="C49" s="39">
        <f>SUM(C5:C48)</f>
        <v>16</v>
      </c>
      <c r="D49" s="39">
        <v>8</v>
      </c>
      <c r="E49" s="39">
        <v>8</v>
      </c>
      <c r="F49" s="11"/>
    </row>
  </sheetData>
  <mergeCells count="6">
    <mergeCell ref="A1:F1"/>
    <mergeCell ref="A2:A3"/>
    <mergeCell ref="B2:B3"/>
    <mergeCell ref="C2:C3"/>
    <mergeCell ref="D2:E2"/>
    <mergeCell ref="F2:F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opLeftCell="A32" workbookViewId="0">
      <selection activeCell="E47" sqref="E47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100" t="s">
        <v>5</v>
      </c>
      <c r="E3" s="100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2" t="s">
        <v>10</v>
      </c>
      <c r="B6" s="2"/>
      <c r="C6" s="2"/>
      <c r="D6" s="2"/>
      <c r="E6" s="2"/>
      <c r="F6" s="2"/>
    </row>
    <row r="7" spans="1:6" s="55" customFormat="1" ht="17.5" x14ac:dyDescent="0.35">
      <c r="A7" s="42" t="s">
        <v>13</v>
      </c>
      <c r="B7" s="2"/>
      <c r="C7" s="2"/>
      <c r="D7" s="2"/>
      <c r="E7" s="2"/>
      <c r="F7" s="2"/>
    </row>
    <row r="8" spans="1:6" s="55" customFormat="1" ht="17.5" x14ac:dyDescent="0.35">
      <c r="A8" s="42" t="s">
        <v>15</v>
      </c>
      <c r="B8" s="2"/>
      <c r="C8" s="2"/>
      <c r="D8" s="2"/>
      <c r="E8" s="2"/>
      <c r="F8" s="2"/>
    </row>
    <row r="9" spans="1:6" s="55" customFormat="1" ht="17.5" x14ac:dyDescent="0.35">
      <c r="A9" s="42" t="s">
        <v>16</v>
      </c>
      <c r="B9" s="2"/>
      <c r="C9" s="2"/>
      <c r="D9" s="2"/>
      <c r="E9" s="2"/>
      <c r="F9" s="2"/>
    </row>
    <row r="10" spans="1:6" s="55" customFormat="1" ht="46.5" x14ac:dyDescent="0.35">
      <c r="A10" s="31" t="s">
        <v>419</v>
      </c>
      <c r="B10" s="31" t="s">
        <v>75</v>
      </c>
      <c r="C10" s="31">
        <v>1</v>
      </c>
      <c r="D10" s="31" t="s">
        <v>216</v>
      </c>
      <c r="E10" s="31" t="s">
        <v>420</v>
      </c>
      <c r="F10" s="31"/>
    </row>
    <row r="11" spans="1:6" s="55" customFormat="1" ht="17.5" x14ac:dyDescent="0.35">
      <c r="A11" s="42" t="s">
        <v>20</v>
      </c>
      <c r="B11" s="2"/>
      <c r="C11" s="2"/>
      <c r="D11" s="2"/>
      <c r="E11" s="2"/>
      <c r="F11" s="2"/>
    </row>
    <row r="12" spans="1:6" s="55" customFormat="1" ht="46.5" x14ac:dyDescent="0.35">
      <c r="A12" s="31" t="s">
        <v>299</v>
      </c>
      <c r="B12" s="31" t="s">
        <v>300</v>
      </c>
      <c r="C12" s="31">
        <v>1</v>
      </c>
      <c r="D12" s="31">
        <v>1</v>
      </c>
      <c r="E12" s="31"/>
      <c r="F12" s="31"/>
    </row>
    <row r="13" spans="1:6" s="55" customFormat="1" ht="46.5" x14ac:dyDescent="0.35">
      <c r="A13" s="31" t="s">
        <v>315</v>
      </c>
      <c r="B13" s="31" t="s">
        <v>75</v>
      </c>
      <c r="C13" s="31">
        <v>1</v>
      </c>
      <c r="D13" s="31">
        <v>1</v>
      </c>
      <c r="E13" s="31"/>
      <c r="F13" s="31"/>
    </row>
    <row r="14" spans="1:6" s="55" customFormat="1" ht="46.5" x14ac:dyDescent="0.35">
      <c r="A14" s="31" t="s">
        <v>316</v>
      </c>
      <c r="B14" s="31" t="s">
        <v>317</v>
      </c>
      <c r="C14" s="31">
        <v>1</v>
      </c>
      <c r="D14" s="31">
        <v>1</v>
      </c>
      <c r="E14" s="31"/>
      <c r="F14" s="31"/>
    </row>
    <row r="15" spans="1:6" s="55" customFormat="1" ht="62" x14ac:dyDescent="0.35">
      <c r="A15" s="31" t="s">
        <v>367</v>
      </c>
      <c r="B15" s="31" t="s">
        <v>127</v>
      </c>
      <c r="C15" s="31">
        <v>2</v>
      </c>
      <c r="D15" s="31">
        <v>2</v>
      </c>
      <c r="E15" s="31"/>
      <c r="F15" s="31"/>
    </row>
    <row r="16" spans="1:6" s="55" customFormat="1" ht="62" x14ac:dyDescent="0.35">
      <c r="A16" s="31" t="s">
        <v>378</v>
      </c>
      <c r="B16" s="31" t="s">
        <v>75</v>
      </c>
      <c r="C16" s="31">
        <v>1</v>
      </c>
      <c r="D16" s="31">
        <v>1</v>
      </c>
      <c r="E16" s="31"/>
      <c r="F16" s="31"/>
    </row>
    <row r="17" spans="1:6" ht="62" x14ac:dyDescent="0.35">
      <c r="A17" s="31" t="s">
        <v>301</v>
      </c>
      <c r="B17" s="31" t="s">
        <v>75</v>
      </c>
      <c r="C17" s="31">
        <v>1</v>
      </c>
      <c r="D17" s="31" t="s">
        <v>216</v>
      </c>
      <c r="E17" s="31">
        <v>0.4</v>
      </c>
      <c r="F17" s="31"/>
    </row>
    <row r="18" spans="1:6" ht="62" x14ac:dyDescent="0.35">
      <c r="A18" s="31" t="s">
        <v>349</v>
      </c>
      <c r="B18" s="31" t="s">
        <v>75</v>
      </c>
      <c r="C18" s="31">
        <v>1</v>
      </c>
      <c r="D18" s="31" t="s">
        <v>216</v>
      </c>
      <c r="E18" s="31">
        <v>0.3</v>
      </c>
      <c r="F18" s="31"/>
    </row>
    <row r="19" spans="1:6" ht="17.5" x14ac:dyDescent="0.35">
      <c r="A19" s="42" t="s">
        <v>26</v>
      </c>
      <c r="B19" s="2"/>
      <c r="C19" s="2"/>
      <c r="D19" s="2"/>
      <c r="E19" s="2"/>
      <c r="F19" s="2"/>
    </row>
    <row r="20" spans="1:6" ht="17.5" x14ac:dyDescent="0.35">
      <c r="A20" s="42" t="s">
        <v>27</v>
      </c>
      <c r="B20" s="2"/>
      <c r="C20" s="2"/>
      <c r="D20" s="2"/>
      <c r="E20" s="2"/>
      <c r="F20" s="2"/>
    </row>
    <row r="21" spans="1:6" ht="17.5" x14ac:dyDescent="0.35">
      <c r="A21" s="42" t="s">
        <v>32</v>
      </c>
      <c r="B21" s="2"/>
      <c r="C21" s="2"/>
      <c r="D21" s="2"/>
      <c r="E21" s="2"/>
      <c r="F21" s="2"/>
    </row>
    <row r="22" spans="1:6" ht="17.5" x14ac:dyDescent="0.35">
      <c r="A22" s="42" t="s">
        <v>35</v>
      </c>
      <c r="B22" s="2"/>
      <c r="C22" s="2"/>
      <c r="D22" s="2"/>
      <c r="E22" s="2"/>
      <c r="F22" s="2"/>
    </row>
    <row r="23" spans="1:6" ht="17.5" x14ac:dyDescent="0.35">
      <c r="A23" s="42" t="s">
        <v>42</v>
      </c>
      <c r="B23" s="2"/>
      <c r="C23" s="2"/>
      <c r="D23" s="2"/>
      <c r="E23" s="2"/>
      <c r="F23" s="2"/>
    </row>
    <row r="24" spans="1:6" ht="17.5" x14ac:dyDescent="0.35">
      <c r="A24" s="58" t="s">
        <v>45</v>
      </c>
      <c r="B24" s="2"/>
      <c r="C24" s="2"/>
      <c r="D24" s="2"/>
      <c r="E24" s="2"/>
      <c r="F24" s="2"/>
    </row>
    <row r="25" spans="1:6" ht="62" x14ac:dyDescent="0.35">
      <c r="A25" s="31" t="s">
        <v>274</v>
      </c>
      <c r="B25" s="100" t="s">
        <v>75</v>
      </c>
      <c r="C25" s="100">
        <v>1</v>
      </c>
      <c r="D25" s="31" t="s">
        <v>216</v>
      </c>
      <c r="E25" s="31">
        <v>0.27</v>
      </c>
      <c r="F25" s="100"/>
    </row>
    <row r="26" spans="1:6" ht="17.5" x14ac:dyDescent="0.35">
      <c r="A26" s="58" t="s">
        <v>46</v>
      </c>
      <c r="B26" s="2"/>
      <c r="C26" s="2"/>
      <c r="D26" s="2"/>
      <c r="E26" s="2"/>
      <c r="F26" s="2"/>
    </row>
    <row r="27" spans="1:6" ht="17.5" x14ac:dyDescent="0.35">
      <c r="A27" s="58" t="s">
        <v>48</v>
      </c>
      <c r="B27" s="2"/>
      <c r="C27" s="2"/>
      <c r="D27" s="2"/>
      <c r="E27" s="2"/>
      <c r="F27" s="2"/>
    </row>
    <row r="28" spans="1:6" ht="17.5" x14ac:dyDescent="0.35">
      <c r="A28" s="58" t="s">
        <v>49</v>
      </c>
      <c r="B28" s="2"/>
      <c r="C28" s="2"/>
      <c r="D28" s="2"/>
      <c r="E28" s="2"/>
      <c r="F28" s="2"/>
    </row>
    <row r="29" spans="1:6" ht="17.5" x14ac:dyDescent="0.35">
      <c r="A29" s="58" t="s">
        <v>50</v>
      </c>
      <c r="B29" s="2"/>
      <c r="C29" s="2"/>
      <c r="D29" s="2"/>
      <c r="E29" s="2"/>
      <c r="F29" s="2"/>
    </row>
    <row r="30" spans="1:6" ht="46.5" x14ac:dyDescent="0.35">
      <c r="A30" s="31" t="s">
        <v>242</v>
      </c>
      <c r="B30" s="31" t="s">
        <v>241</v>
      </c>
      <c r="C30" s="31">
        <v>1</v>
      </c>
      <c r="D30" s="31" t="s">
        <v>216</v>
      </c>
      <c r="E30" s="31">
        <v>0.22</v>
      </c>
      <c r="F30" s="31"/>
    </row>
    <row r="31" spans="1:6" ht="46.5" x14ac:dyDescent="0.35">
      <c r="A31" s="31" t="s">
        <v>252</v>
      </c>
      <c r="B31" s="31" t="s">
        <v>75</v>
      </c>
      <c r="C31" s="31">
        <v>1</v>
      </c>
      <c r="D31" s="31" t="s">
        <v>216</v>
      </c>
      <c r="E31" s="31">
        <v>0.3</v>
      </c>
      <c r="F31" s="31"/>
    </row>
    <row r="32" spans="1:6" ht="17.5" x14ac:dyDescent="0.35">
      <c r="A32" s="58" t="s">
        <v>52</v>
      </c>
      <c r="B32" s="2"/>
      <c r="C32" s="2"/>
      <c r="D32" s="2"/>
      <c r="E32" s="2"/>
      <c r="F32" s="2"/>
    </row>
    <row r="33" spans="1:6" ht="17.5" x14ac:dyDescent="0.35">
      <c r="A33" s="58" t="s">
        <v>53</v>
      </c>
      <c r="B33" s="2"/>
      <c r="C33" s="2"/>
      <c r="D33" s="2"/>
      <c r="E33" s="2"/>
      <c r="F33" s="2"/>
    </row>
    <row r="34" spans="1:6" ht="17.5" x14ac:dyDescent="0.35">
      <c r="A34" s="58" t="s">
        <v>54</v>
      </c>
      <c r="B34" s="2"/>
      <c r="C34" s="2"/>
      <c r="D34" s="2"/>
      <c r="E34" s="2"/>
      <c r="F34" s="2"/>
    </row>
    <row r="35" spans="1:6" ht="17.5" x14ac:dyDescent="0.35">
      <c r="A35" s="58" t="s">
        <v>55</v>
      </c>
      <c r="B35" s="2"/>
      <c r="C35" s="2"/>
      <c r="D35" s="2"/>
      <c r="E35" s="2"/>
      <c r="F35" s="2"/>
    </row>
    <row r="36" spans="1:6" ht="17.5" x14ac:dyDescent="0.35">
      <c r="A36" s="58" t="s">
        <v>56</v>
      </c>
      <c r="B36" s="10"/>
      <c r="C36" s="2"/>
      <c r="D36" s="2"/>
      <c r="E36" s="2"/>
      <c r="F36" s="2"/>
    </row>
    <row r="37" spans="1:6" ht="17.5" x14ac:dyDescent="0.35">
      <c r="A37" s="58" t="s">
        <v>57</v>
      </c>
      <c r="B37" s="2"/>
      <c r="C37" s="2"/>
      <c r="D37" s="2"/>
      <c r="E37" s="2"/>
      <c r="F37" s="2"/>
    </row>
    <row r="38" spans="1:6" ht="15.5" x14ac:dyDescent="0.35">
      <c r="A38" s="9" t="s">
        <v>58</v>
      </c>
      <c r="B38" s="2"/>
      <c r="C38" s="2"/>
      <c r="D38" s="2"/>
      <c r="E38" s="2"/>
      <c r="F38" s="2"/>
    </row>
    <row r="39" spans="1:6" ht="17.5" x14ac:dyDescent="0.35">
      <c r="A39" s="58" t="s">
        <v>59</v>
      </c>
      <c r="B39" s="2"/>
      <c r="C39" s="2"/>
      <c r="D39" s="2"/>
      <c r="E39" s="2"/>
      <c r="F39" s="2"/>
    </row>
    <row r="40" spans="1:6" ht="46.5" x14ac:dyDescent="0.35">
      <c r="A40" s="31" t="s">
        <v>225</v>
      </c>
      <c r="B40" s="31" t="s">
        <v>75</v>
      </c>
      <c r="C40" s="31">
        <v>1</v>
      </c>
      <c r="D40" s="31"/>
      <c r="E40" s="31">
        <v>0.16</v>
      </c>
      <c r="F40" s="31"/>
    </row>
    <row r="41" spans="1:6" ht="77.5" x14ac:dyDescent="0.35">
      <c r="A41" s="31" t="s">
        <v>229</v>
      </c>
      <c r="B41" s="31" t="s">
        <v>75</v>
      </c>
      <c r="C41" s="31">
        <v>1</v>
      </c>
      <c r="D41" s="31" t="s">
        <v>216</v>
      </c>
      <c r="E41" s="31">
        <v>0.6</v>
      </c>
      <c r="F41" s="31"/>
    </row>
    <row r="42" spans="1:6" ht="15.5" x14ac:dyDescent="0.35">
      <c r="A42" s="9" t="s">
        <v>60</v>
      </c>
      <c r="B42" s="2"/>
      <c r="C42" s="2"/>
      <c r="D42" s="2"/>
      <c r="E42" s="2"/>
      <c r="F42" s="2"/>
    </row>
    <row r="43" spans="1:6" ht="17.5" x14ac:dyDescent="0.35">
      <c r="A43" s="58" t="s">
        <v>62</v>
      </c>
      <c r="B43" s="2"/>
      <c r="C43" s="2"/>
      <c r="D43" s="2"/>
      <c r="E43" s="2"/>
      <c r="F43" s="2"/>
    </row>
    <row r="44" spans="1:6" ht="17.5" x14ac:dyDescent="0.35">
      <c r="A44" s="58" t="s">
        <v>63</v>
      </c>
      <c r="B44" s="2"/>
      <c r="C44" s="2"/>
      <c r="D44" s="2"/>
      <c r="E44" s="2"/>
      <c r="F44" s="2"/>
    </row>
    <row r="45" spans="1:6" ht="15.5" x14ac:dyDescent="0.35">
      <c r="A45" s="12" t="s">
        <v>65</v>
      </c>
      <c r="B45" s="11"/>
      <c r="C45" s="39">
        <f>SUM(C5:C44)</f>
        <v>14</v>
      </c>
      <c r="D45" s="39">
        <v>6</v>
      </c>
      <c r="E45" s="39">
        <v>8</v>
      </c>
      <c r="F45" s="11"/>
    </row>
  </sheetData>
  <mergeCells count="6">
    <mergeCell ref="A1:F1"/>
    <mergeCell ref="A2:A3"/>
    <mergeCell ref="B2:B3"/>
    <mergeCell ref="C2:C3"/>
    <mergeCell ref="D2:E2"/>
    <mergeCell ref="F2:F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52"/>
  <sheetViews>
    <sheetView tabSelected="1" zoomScale="59" zoomScaleNormal="59" workbookViewId="0">
      <pane ySplit="3" topLeftCell="A16" activePane="bottomLeft" state="frozen"/>
      <selection pane="bottomLeft" activeCell="I2" sqref="I2"/>
    </sheetView>
  </sheetViews>
  <sheetFormatPr defaultRowHeight="14.5" x14ac:dyDescent="0.35"/>
  <cols>
    <col min="1" max="1" width="50.453125" bestFit="1" customWidth="1"/>
    <col min="2" max="2" width="42.81640625" customWidth="1"/>
    <col min="3" max="3" width="8.1796875" customWidth="1"/>
    <col min="4" max="4" width="8.81640625" style="28" bestFit="1" customWidth="1"/>
    <col min="5" max="5" width="10.54296875" bestFit="1" customWidth="1"/>
    <col min="6" max="6" width="14.54296875" customWidth="1"/>
  </cols>
  <sheetData>
    <row r="1" spans="1:6" s="49" customFormat="1" ht="45" customHeight="1" x14ac:dyDescent="0.35">
      <c r="A1" s="130" t="s">
        <v>520</v>
      </c>
      <c r="B1" s="130"/>
      <c r="C1" s="130"/>
      <c r="D1" s="130"/>
      <c r="E1" s="130"/>
      <c r="F1" s="130"/>
    </row>
    <row r="2" spans="1:6" s="49" customFormat="1" ht="161.15" customHeight="1" x14ac:dyDescent="0.35">
      <c r="A2" s="121" t="s">
        <v>1</v>
      </c>
      <c r="B2" s="121" t="s">
        <v>2</v>
      </c>
      <c r="C2" s="123" t="s">
        <v>3</v>
      </c>
      <c r="D2" s="125" t="s">
        <v>4</v>
      </c>
      <c r="E2" s="125"/>
      <c r="F2" s="123" t="s">
        <v>66</v>
      </c>
    </row>
    <row r="3" spans="1:6" s="49" customFormat="1" ht="15.5" x14ac:dyDescent="0.35">
      <c r="A3" s="122"/>
      <c r="B3" s="122"/>
      <c r="C3" s="124"/>
      <c r="D3" s="31" t="s">
        <v>5</v>
      </c>
      <c r="E3" s="36" t="s">
        <v>6</v>
      </c>
      <c r="F3" s="124"/>
    </row>
    <row r="4" spans="1:6" s="66" customFormat="1" ht="17.5" x14ac:dyDescent="0.35">
      <c r="A4" s="70" t="s">
        <v>442</v>
      </c>
      <c r="B4" s="2"/>
      <c r="C4" s="10"/>
      <c r="D4" s="10"/>
      <c r="E4" s="10"/>
      <c r="F4" s="2"/>
    </row>
    <row r="5" spans="1:6" s="66" customFormat="1" ht="31" x14ac:dyDescent="0.35">
      <c r="A5" s="37" t="s">
        <v>445</v>
      </c>
      <c r="B5" s="31" t="s">
        <v>446</v>
      </c>
      <c r="C5" s="32">
        <v>1</v>
      </c>
      <c r="D5" s="32">
        <v>1</v>
      </c>
      <c r="E5" s="32"/>
      <c r="F5" s="7"/>
    </row>
    <row r="6" spans="1:6" s="66" customFormat="1" ht="31" x14ac:dyDescent="0.35">
      <c r="A6" s="37" t="s">
        <v>445</v>
      </c>
      <c r="B6" s="31" t="s">
        <v>447</v>
      </c>
      <c r="C6" s="32">
        <v>1</v>
      </c>
      <c r="D6" s="32">
        <v>1</v>
      </c>
      <c r="E6" s="32"/>
      <c r="F6" s="7"/>
    </row>
    <row r="7" spans="1:6" s="66" customFormat="1" ht="62" x14ac:dyDescent="0.35">
      <c r="A7" s="37" t="s">
        <v>448</v>
      </c>
      <c r="B7" s="31" t="s">
        <v>69</v>
      </c>
      <c r="C7" s="32">
        <v>7</v>
      </c>
      <c r="D7" s="32">
        <v>7</v>
      </c>
      <c r="E7" s="32"/>
      <c r="F7" s="7"/>
    </row>
    <row r="8" spans="1:6" s="66" customFormat="1" ht="62" x14ac:dyDescent="0.35">
      <c r="A8" s="37" t="s">
        <v>448</v>
      </c>
      <c r="B8" s="31" t="s">
        <v>70</v>
      </c>
      <c r="C8" s="32">
        <v>2</v>
      </c>
      <c r="D8" s="32">
        <v>2</v>
      </c>
      <c r="E8" s="32"/>
      <c r="F8" s="7"/>
    </row>
    <row r="9" spans="1:6" s="66" customFormat="1" ht="62" x14ac:dyDescent="0.35">
      <c r="A9" s="37" t="s">
        <v>448</v>
      </c>
      <c r="B9" s="31" t="s">
        <v>68</v>
      </c>
      <c r="C9" s="32">
        <v>1</v>
      </c>
      <c r="D9" s="32">
        <v>1</v>
      </c>
      <c r="E9" s="32"/>
      <c r="F9" s="7"/>
    </row>
    <row r="10" spans="1:6" s="66" customFormat="1" ht="62" x14ac:dyDescent="0.35">
      <c r="A10" s="37" t="s">
        <v>448</v>
      </c>
      <c r="B10" s="31" t="s">
        <v>449</v>
      </c>
      <c r="C10" s="32">
        <v>2</v>
      </c>
      <c r="D10" s="32">
        <v>2</v>
      </c>
      <c r="E10" s="32"/>
      <c r="F10" s="7"/>
    </row>
    <row r="11" spans="1:6" s="66" customFormat="1" ht="17.5" x14ac:dyDescent="0.35">
      <c r="A11" s="70" t="s">
        <v>443</v>
      </c>
      <c r="B11" s="2"/>
      <c r="C11" s="10"/>
      <c r="D11" s="10"/>
      <c r="E11" s="10"/>
      <c r="F11" s="2"/>
    </row>
    <row r="12" spans="1:6" s="66" customFormat="1" ht="18" x14ac:dyDescent="0.4">
      <c r="A12" s="117" t="s">
        <v>452</v>
      </c>
      <c r="B12" s="7"/>
      <c r="C12" s="32"/>
      <c r="D12" s="32"/>
      <c r="E12" s="32"/>
      <c r="F12" s="7"/>
    </row>
    <row r="13" spans="1:6" s="66" customFormat="1" ht="54" x14ac:dyDescent="0.35">
      <c r="A13" s="118" t="s">
        <v>450</v>
      </c>
      <c r="B13" s="32" t="s">
        <v>114</v>
      </c>
      <c r="C13" s="32">
        <v>1</v>
      </c>
      <c r="D13" s="32">
        <v>1</v>
      </c>
      <c r="E13" s="32"/>
      <c r="F13" s="7"/>
    </row>
    <row r="14" spans="1:6" s="66" customFormat="1" ht="54" x14ac:dyDescent="0.35">
      <c r="A14" s="118" t="s">
        <v>450</v>
      </c>
      <c r="B14" s="32" t="s">
        <v>69</v>
      </c>
      <c r="C14" s="32">
        <v>1</v>
      </c>
      <c r="D14" s="32">
        <v>1</v>
      </c>
      <c r="E14" s="32"/>
      <c r="F14" s="7"/>
    </row>
    <row r="15" spans="1:6" s="66" customFormat="1" ht="54" x14ac:dyDescent="0.35">
      <c r="A15" s="118" t="s">
        <v>450</v>
      </c>
      <c r="B15" s="32" t="s">
        <v>113</v>
      </c>
      <c r="C15" s="32">
        <v>1</v>
      </c>
      <c r="D15" s="32">
        <v>1</v>
      </c>
      <c r="E15" s="32"/>
      <c r="F15" s="7"/>
    </row>
    <row r="16" spans="1:6" s="66" customFormat="1" ht="54" x14ac:dyDescent="0.35">
      <c r="A16" s="118" t="s">
        <v>450</v>
      </c>
      <c r="B16" s="32" t="s">
        <v>451</v>
      </c>
      <c r="C16" s="32">
        <v>1</v>
      </c>
      <c r="D16" s="32">
        <v>1</v>
      </c>
      <c r="E16" s="32"/>
      <c r="F16" s="7"/>
    </row>
    <row r="17" spans="1:6" s="66" customFormat="1" ht="18" x14ac:dyDescent="0.4">
      <c r="A17" s="119" t="s">
        <v>453</v>
      </c>
      <c r="B17" s="7"/>
      <c r="C17" s="32"/>
      <c r="D17" s="32"/>
      <c r="E17" s="32"/>
      <c r="F17" s="7"/>
    </row>
    <row r="18" spans="1:6" s="66" customFormat="1" ht="72" x14ac:dyDescent="0.35">
      <c r="A18" s="120" t="s">
        <v>454</v>
      </c>
      <c r="B18" s="32" t="s">
        <v>455</v>
      </c>
      <c r="C18" s="32">
        <v>1</v>
      </c>
      <c r="D18" s="32">
        <v>1</v>
      </c>
      <c r="E18" s="32"/>
      <c r="F18" s="7"/>
    </row>
    <row r="19" spans="1:6" s="66" customFormat="1" ht="72" x14ac:dyDescent="0.35">
      <c r="A19" s="120" t="s">
        <v>454</v>
      </c>
      <c r="B19" s="32" t="s">
        <v>68</v>
      </c>
      <c r="C19" s="32">
        <v>1</v>
      </c>
      <c r="D19" s="32">
        <v>1</v>
      </c>
      <c r="E19" s="32"/>
      <c r="F19" s="7"/>
    </row>
    <row r="20" spans="1:6" s="66" customFormat="1" ht="72" x14ac:dyDescent="0.35">
      <c r="A20" s="120" t="s">
        <v>454</v>
      </c>
      <c r="B20" s="32" t="s">
        <v>70</v>
      </c>
      <c r="C20" s="32">
        <v>1</v>
      </c>
      <c r="D20" s="32">
        <v>1</v>
      </c>
      <c r="E20" s="32"/>
      <c r="F20" s="7"/>
    </row>
    <row r="21" spans="1:6" s="66" customFormat="1" ht="72" x14ac:dyDescent="0.35">
      <c r="A21" s="120" t="s">
        <v>454</v>
      </c>
      <c r="B21" s="32" t="s">
        <v>456</v>
      </c>
      <c r="C21" s="32">
        <v>1</v>
      </c>
      <c r="D21" s="32">
        <v>1</v>
      </c>
      <c r="E21" s="32"/>
      <c r="F21" s="7"/>
    </row>
    <row r="22" spans="1:6" s="66" customFormat="1" ht="72" x14ac:dyDescent="0.35">
      <c r="A22" s="120" t="s">
        <v>454</v>
      </c>
      <c r="B22" s="32" t="s">
        <v>457</v>
      </c>
      <c r="C22" s="32">
        <v>1</v>
      </c>
      <c r="D22" s="32">
        <v>1</v>
      </c>
      <c r="E22" s="32"/>
      <c r="F22" s="7"/>
    </row>
    <row r="23" spans="1:6" s="66" customFormat="1" ht="72" x14ac:dyDescent="0.35">
      <c r="A23" s="120" t="s">
        <v>454</v>
      </c>
      <c r="B23" s="32" t="s">
        <v>114</v>
      </c>
      <c r="C23" s="32">
        <v>1</v>
      </c>
      <c r="D23" s="32">
        <v>1</v>
      </c>
      <c r="E23" s="32"/>
      <c r="F23" s="7"/>
    </row>
    <row r="24" spans="1:6" s="66" customFormat="1" ht="18" x14ac:dyDescent="0.4">
      <c r="A24" s="119" t="s">
        <v>458</v>
      </c>
      <c r="B24" s="7"/>
      <c r="C24" s="32"/>
      <c r="D24" s="32"/>
      <c r="E24" s="32"/>
      <c r="F24" s="7"/>
    </row>
    <row r="25" spans="1:6" s="66" customFormat="1" ht="54" x14ac:dyDescent="0.35">
      <c r="A25" s="120" t="s">
        <v>459</v>
      </c>
      <c r="B25" s="32" t="s">
        <v>460</v>
      </c>
      <c r="C25" s="32">
        <v>1</v>
      </c>
      <c r="D25" s="32">
        <v>1</v>
      </c>
      <c r="E25" s="32"/>
      <c r="F25" s="7"/>
    </row>
    <row r="26" spans="1:6" s="66" customFormat="1" ht="54" x14ac:dyDescent="0.35">
      <c r="A26" s="120" t="s">
        <v>459</v>
      </c>
      <c r="B26" s="32" t="s">
        <v>461</v>
      </c>
      <c r="C26" s="32">
        <v>1</v>
      </c>
      <c r="D26" s="32">
        <v>1</v>
      </c>
      <c r="E26" s="32"/>
      <c r="F26" s="7"/>
    </row>
    <row r="27" spans="1:6" s="66" customFormat="1" ht="54" x14ac:dyDescent="0.35">
      <c r="A27" s="120" t="s">
        <v>459</v>
      </c>
      <c r="B27" s="32" t="s">
        <v>456</v>
      </c>
      <c r="C27" s="32">
        <v>1</v>
      </c>
      <c r="D27" s="32">
        <v>1</v>
      </c>
      <c r="E27" s="32"/>
      <c r="F27" s="7"/>
    </row>
    <row r="28" spans="1:6" s="66" customFormat="1" ht="54" x14ac:dyDescent="0.35">
      <c r="A28" s="120" t="s">
        <v>459</v>
      </c>
      <c r="B28" s="32" t="s">
        <v>462</v>
      </c>
      <c r="C28" s="32">
        <v>1</v>
      </c>
      <c r="D28" s="32">
        <v>1</v>
      </c>
      <c r="E28" s="32"/>
      <c r="F28" s="7"/>
    </row>
    <row r="29" spans="1:6" s="66" customFormat="1" ht="54" x14ac:dyDescent="0.35">
      <c r="A29" s="120" t="s">
        <v>459</v>
      </c>
      <c r="B29" s="32" t="s">
        <v>256</v>
      </c>
      <c r="C29" s="32">
        <v>1</v>
      </c>
      <c r="D29" s="32">
        <v>1</v>
      </c>
      <c r="E29" s="32"/>
      <c r="F29" s="7"/>
    </row>
    <row r="30" spans="1:6" s="66" customFormat="1" ht="54" x14ac:dyDescent="0.35">
      <c r="A30" s="120" t="s">
        <v>459</v>
      </c>
      <c r="B30" s="32" t="s">
        <v>69</v>
      </c>
      <c r="C30" s="32">
        <v>2</v>
      </c>
      <c r="D30" s="32">
        <v>2</v>
      </c>
      <c r="E30" s="32"/>
      <c r="F30" s="7"/>
    </row>
    <row r="31" spans="1:6" s="66" customFormat="1" ht="18" x14ac:dyDescent="0.4">
      <c r="A31" s="119" t="s">
        <v>463</v>
      </c>
      <c r="B31" s="7"/>
      <c r="C31" s="32"/>
      <c r="D31" s="32"/>
      <c r="E31" s="32"/>
      <c r="F31" s="7"/>
    </row>
    <row r="32" spans="1:6" s="66" customFormat="1" ht="16" customHeight="1" x14ac:dyDescent="0.35">
      <c r="A32" s="120" t="s">
        <v>464</v>
      </c>
      <c r="B32" s="32" t="s">
        <v>114</v>
      </c>
      <c r="C32" s="32">
        <v>1</v>
      </c>
      <c r="D32" s="32">
        <v>1</v>
      </c>
      <c r="E32" s="32"/>
      <c r="F32" s="7"/>
    </row>
    <row r="33" spans="1:6" s="66" customFormat="1" ht="72" x14ac:dyDescent="0.35">
      <c r="A33" s="120" t="s">
        <v>464</v>
      </c>
      <c r="B33" s="32" t="s">
        <v>460</v>
      </c>
      <c r="C33" s="32">
        <v>1</v>
      </c>
      <c r="D33" s="32">
        <v>1</v>
      </c>
      <c r="E33" s="32"/>
      <c r="F33" s="7"/>
    </row>
    <row r="34" spans="1:6" s="66" customFormat="1" ht="72" x14ac:dyDescent="0.35">
      <c r="A34" s="120" t="s">
        <v>464</v>
      </c>
      <c r="B34" s="32" t="s">
        <v>462</v>
      </c>
      <c r="C34" s="32">
        <v>1</v>
      </c>
      <c r="D34" s="32">
        <v>1</v>
      </c>
      <c r="E34" s="32"/>
      <c r="F34" s="7"/>
    </row>
    <row r="35" spans="1:6" s="66" customFormat="1" ht="72" x14ac:dyDescent="0.35">
      <c r="A35" s="120" t="s">
        <v>464</v>
      </c>
      <c r="B35" s="32" t="s">
        <v>69</v>
      </c>
      <c r="C35" s="32">
        <v>1</v>
      </c>
      <c r="D35" s="32">
        <v>1</v>
      </c>
      <c r="E35" s="32"/>
      <c r="F35" s="7"/>
    </row>
    <row r="36" spans="1:6" s="66" customFormat="1" ht="72" x14ac:dyDescent="0.35">
      <c r="A36" s="120" t="s">
        <v>464</v>
      </c>
      <c r="B36" s="32" t="s">
        <v>465</v>
      </c>
      <c r="C36" s="32">
        <v>1</v>
      </c>
      <c r="D36" s="32">
        <v>1</v>
      </c>
      <c r="E36" s="32"/>
      <c r="F36" s="7"/>
    </row>
    <row r="37" spans="1:6" s="66" customFormat="1" ht="72" x14ac:dyDescent="0.35">
      <c r="A37" s="120" t="s">
        <v>464</v>
      </c>
      <c r="B37" s="32" t="s">
        <v>79</v>
      </c>
      <c r="C37" s="32">
        <v>1</v>
      </c>
      <c r="D37" s="32">
        <v>1</v>
      </c>
      <c r="E37" s="32"/>
      <c r="F37" s="7"/>
    </row>
    <row r="38" spans="1:6" s="66" customFormat="1" ht="18" x14ac:dyDescent="0.35">
      <c r="A38" s="120" t="s">
        <v>466</v>
      </c>
      <c r="B38" s="7"/>
      <c r="C38" s="32"/>
      <c r="D38" s="32"/>
      <c r="E38" s="32"/>
      <c r="F38" s="7"/>
    </row>
    <row r="39" spans="1:6" s="66" customFormat="1" ht="78" customHeight="1" x14ac:dyDescent="0.35">
      <c r="A39" s="120" t="s">
        <v>467</v>
      </c>
      <c r="B39" s="32" t="s">
        <v>465</v>
      </c>
      <c r="C39" s="32">
        <v>1</v>
      </c>
      <c r="D39" s="32">
        <v>1</v>
      </c>
      <c r="E39" s="32"/>
      <c r="F39" s="7"/>
    </row>
    <row r="40" spans="1:6" s="66" customFormat="1" ht="18" x14ac:dyDescent="0.35">
      <c r="A40" s="120" t="s">
        <v>468</v>
      </c>
      <c r="B40" s="7"/>
      <c r="C40" s="32"/>
      <c r="D40" s="32"/>
      <c r="E40" s="32"/>
      <c r="F40" s="7"/>
    </row>
    <row r="41" spans="1:6" s="66" customFormat="1" ht="54" x14ac:dyDescent="0.35">
      <c r="A41" s="120" t="s">
        <v>469</v>
      </c>
      <c r="B41" s="32" t="s">
        <v>68</v>
      </c>
      <c r="C41" s="32">
        <v>1</v>
      </c>
      <c r="D41" s="32">
        <v>1</v>
      </c>
      <c r="E41" s="32"/>
      <c r="F41" s="7"/>
    </row>
    <row r="42" spans="1:6" s="49" customFormat="1" ht="15.5" x14ac:dyDescent="0.35">
      <c r="A42" s="12" t="s">
        <v>65</v>
      </c>
      <c r="B42" s="11"/>
      <c r="C42" s="39">
        <f>SUM(C5:C41)</f>
        <v>39</v>
      </c>
      <c r="D42" s="39"/>
      <c r="E42" s="39"/>
      <c r="F42" s="11"/>
    </row>
    <row r="43" spans="1:6" s="49" customFormat="1" ht="15.5" x14ac:dyDescent="0.35">
      <c r="D43" s="66"/>
      <c r="F43" s="26"/>
    </row>
    <row r="44" spans="1:6" s="55" customFormat="1" ht="15.5" x14ac:dyDescent="0.35">
      <c r="D44" s="59"/>
      <c r="F44" s="26"/>
    </row>
    <row r="45" spans="1:6" s="55" customFormat="1" ht="15.5" x14ac:dyDescent="0.35">
      <c r="D45" s="59"/>
      <c r="F45" s="26"/>
    </row>
    <row r="46" spans="1:6" s="55" customFormat="1" ht="15.5" x14ac:dyDescent="0.35">
      <c r="D46" s="59"/>
      <c r="F46" s="26"/>
    </row>
    <row r="47" spans="1:6" s="55" customFormat="1" ht="15.5" x14ac:dyDescent="0.35">
      <c r="D47" s="59"/>
      <c r="F47" s="26"/>
    </row>
    <row r="48" spans="1:6" s="55" customFormat="1" ht="15.5" x14ac:dyDescent="0.35">
      <c r="D48" s="59"/>
      <c r="F48" s="26"/>
    </row>
    <row r="49" spans="4:6" ht="15.5" x14ac:dyDescent="0.35">
      <c r="F49" s="26"/>
    </row>
    <row r="50" spans="4:6" ht="15.5" x14ac:dyDescent="0.35">
      <c r="D50"/>
      <c r="F50" s="26"/>
    </row>
    <row r="51" spans="4:6" ht="15.5" x14ac:dyDescent="0.35">
      <c r="D51"/>
      <c r="F51" s="26"/>
    </row>
    <row r="52" spans="4:6" x14ac:dyDescent="0.35">
      <c r="D52"/>
    </row>
    <row r="53" spans="4:6" ht="15.5" x14ac:dyDescent="0.35">
      <c r="D53"/>
      <c r="F53" s="26"/>
    </row>
    <row r="54" spans="4:6" x14ac:dyDescent="0.35">
      <c r="D54"/>
    </row>
    <row r="55" spans="4:6" x14ac:dyDescent="0.35">
      <c r="D55"/>
    </row>
    <row r="56" spans="4:6" x14ac:dyDescent="0.35">
      <c r="D56"/>
    </row>
    <row r="57" spans="4:6" x14ac:dyDescent="0.35">
      <c r="D57"/>
    </row>
    <row r="58" spans="4:6" x14ac:dyDescent="0.35">
      <c r="D58"/>
    </row>
    <row r="59" spans="4:6" x14ac:dyDescent="0.35">
      <c r="D59"/>
    </row>
    <row r="60" spans="4:6" x14ac:dyDescent="0.35">
      <c r="D60"/>
    </row>
    <row r="61" spans="4:6" x14ac:dyDescent="0.35">
      <c r="D61"/>
    </row>
    <row r="62" spans="4:6" x14ac:dyDescent="0.35">
      <c r="D62"/>
    </row>
    <row r="63" spans="4:6" x14ac:dyDescent="0.35">
      <c r="D63"/>
    </row>
    <row r="64" spans="4:6" x14ac:dyDescent="0.35">
      <c r="D64"/>
    </row>
    <row r="65" spans="4:4" x14ac:dyDescent="0.35">
      <c r="D65"/>
    </row>
    <row r="66" spans="4:4" x14ac:dyDescent="0.35">
      <c r="D66"/>
    </row>
    <row r="67" spans="4:4" x14ac:dyDescent="0.35">
      <c r="D67"/>
    </row>
    <row r="68" spans="4:4" x14ac:dyDescent="0.35">
      <c r="D68"/>
    </row>
    <row r="69" spans="4:4" x14ac:dyDescent="0.35">
      <c r="D69"/>
    </row>
    <row r="70" spans="4:4" x14ac:dyDescent="0.35">
      <c r="D70"/>
    </row>
    <row r="71" spans="4:4" x14ac:dyDescent="0.35">
      <c r="D71"/>
    </row>
    <row r="72" spans="4:4" x14ac:dyDescent="0.35">
      <c r="D72"/>
    </row>
    <row r="73" spans="4:4" x14ac:dyDescent="0.35">
      <c r="D73"/>
    </row>
    <row r="74" spans="4:4" x14ac:dyDescent="0.35">
      <c r="D74"/>
    </row>
    <row r="75" spans="4:4" x14ac:dyDescent="0.35">
      <c r="D75"/>
    </row>
    <row r="76" spans="4:4" x14ac:dyDescent="0.35">
      <c r="D76"/>
    </row>
    <row r="77" spans="4:4" x14ac:dyDescent="0.35">
      <c r="D77"/>
    </row>
    <row r="78" spans="4:4" x14ac:dyDescent="0.35">
      <c r="D78"/>
    </row>
    <row r="79" spans="4:4" x14ac:dyDescent="0.35">
      <c r="D79"/>
    </row>
    <row r="80" spans="4:4" x14ac:dyDescent="0.35">
      <c r="D80"/>
    </row>
    <row r="81" spans="4:4" x14ac:dyDescent="0.35">
      <c r="D81"/>
    </row>
    <row r="82" spans="4:4" x14ac:dyDescent="0.35">
      <c r="D82"/>
    </row>
    <row r="83" spans="4:4" x14ac:dyDescent="0.35">
      <c r="D83"/>
    </row>
    <row r="84" spans="4:4" x14ac:dyDescent="0.35">
      <c r="D84"/>
    </row>
    <row r="85" spans="4:4" x14ac:dyDescent="0.35">
      <c r="D85"/>
    </row>
    <row r="86" spans="4:4" x14ac:dyDescent="0.35">
      <c r="D86"/>
    </row>
    <row r="87" spans="4:4" x14ac:dyDescent="0.35">
      <c r="D87"/>
    </row>
    <row r="88" spans="4:4" x14ac:dyDescent="0.35">
      <c r="D88"/>
    </row>
    <row r="89" spans="4:4" x14ac:dyDescent="0.35">
      <c r="D89"/>
    </row>
    <row r="90" spans="4:4" x14ac:dyDescent="0.35">
      <c r="D90"/>
    </row>
    <row r="91" spans="4:4" x14ac:dyDescent="0.35">
      <c r="D91"/>
    </row>
    <row r="92" spans="4:4" x14ac:dyDescent="0.35">
      <c r="D92"/>
    </row>
    <row r="93" spans="4:4" x14ac:dyDescent="0.35">
      <c r="D93"/>
    </row>
    <row r="94" spans="4:4" x14ac:dyDescent="0.35">
      <c r="D94"/>
    </row>
    <row r="95" spans="4:4" x14ac:dyDescent="0.35">
      <c r="D95"/>
    </row>
    <row r="96" spans="4:4" x14ac:dyDescent="0.35">
      <c r="D96"/>
    </row>
    <row r="97" spans="4:4" x14ac:dyDescent="0.35">
      <c r="D97"/>
    </row>
    <row r="98" spans="4:4" x14ac:dyDescent="0.35">
      <c r="D98"/>
    </row>
    <row r="99" spans="4:4" x14ac:dyDescent="0.35">
      <c r="D99"/>
    </row>
    <row r="100" spans="4:4" x14ac:dyDescent="0.35">
      <c r="D100"/>
    </row>
    <row r="101" spans="4:4" x14ac:dyDescent="0.35">
      <c r="D101"/>
    </row>
    <row r="102" spans="4:4" x14ac:dyDescent="0.35">
      <c r="D102"/>
    </row>
    <row r="103" spans="4:4" x14ac:dyDescent="0.35">
      <c r="D103"/>
    </row>
    <row r="104" spans="4:4" x14ac:dyDescent="0.35">
      <c r="D104"/>
    </row>
    <row r="105" spans="4:4" x14ac:dyDescent="0.35">
      <c r="D105"/>
    </row>
    <row r="106" spans="4:4" x14ac:dyDescent="0.35">
      <c r="D106"/>
    </row>
    <row r="107" spans="4:4" x14ac:dyDescent="0.35">
      <c r="D107"/>
    </row>
    <row r="108" spans="4:4" x14ac:dyDescent="0.35">
      <c r="D108"/>
    </row>
    <row r="109" spans="4:4" x14ac:dyDescent="0.35">
      <c r="D109"/>
    </row>
    <row r="110" spans="4:4" x14ac:dyDescent="0.35">
      <c r="D110"/>
    </row>
    <row r="111" spans="4:4" x14ac:dyDescent="0.35">
      <c r="D111"/>
    </row>
    <row r="112" spans="4:4" x14ac:dyDescent="0.35">
      <c r="D112"/>
    </row>
    <row r="113" spans="4:4" x14ac:dyDescent="0.35">
      <c r="D113"/>
    </row>
    <row r="114" spans="4:4" x14ac:dyDescent="0.35">
      <c r="D114"/>
    </row>
    <row r="115" spans="4:4" x14ac:dyDescent="0.35">
      <c r="D115"/>
    </row>
    <row r="116" spans="4:4" x14ac:dyDescent="0.35">
      <c r="D116"/>
    </row>
    <row r="117" spans="4:4" x14ac:dyDescent="0.35">
      <c r="D117"/>
    </row>
    <row r="118" spans="4:4" x14ac:dyDescent="0.35">
      <c r="D118"/>
    </row>
    <row r="119" spans="4:4" x14ac:dyDescent="0.35">
      <c r="D119"/>
    </row>
    <row r="120" spans="4:4" x14ac:dyDescent="0.35">
      <c r="D120"/>
    </row>
    <row r="121" spans="4:4" x14ac:dyDescent="0.35">
      <c r="D121"/>
    </row>
    <row r="122" spans="4:4" x14ac:dyDescent="0.35">
      <c r="D122"/>
    </row>
    <row r="123" spans="4:4" x14ac:dyDescent="0.35">
      <c r="D123"/>
    </row>
    <row r="124" spans="4:4" x14ac:dyDescent="0.35">
      <c r="D124"/>
    </row>
    <row r="125" spans="4:4" x14ac:dyDescent="0.35">
      <c r="D125"/>
    </row>
    <row r="126" spans="4:4" x14ac:dyDescent="0.35">
      <c r="D126"/>
    </row>
    <row r="127" spans="4:4" x14ac:dyDescent="0.35">
      <c r="D127"/>
    </row>
    <row r="128" spans="4:4" x14ac:dyDescent="0.35">
      <c r="D128"/>
    </row>
    <row r="129" spans="4:4" x14ac:dyDescent="0.35">
      <c r="D129"/>
    </row>
    <row r="130" spans="4:4" x14ac:dyDescent="0.35">
      <c r="D130"/>
    </row>
    <row r="131" spans="4:4" x14ac:dyDescent="0.35">
      <c r="D131"/>
    </row>
    <row r="132" spans="4:4" x14ac:dyDescent="0.35">
      <c r="D132"/>
    </row>
    <row r="133" spans="4:4" x14ac:dyDescent="0.35">
      <c r="D133"/>
    </row>
    <row r="134" spans="4:4" x14ac:dyDescent="0.35">
      <c r="D134"/>
    </row>
    <row r="135" spans="4:4" x14ac:dyDescent="0.35">
      <c r="D135"/>
    </row>
    <row r="136" spans="4:4" x14ac:dyDescent="0.35">
      <c r="D136"/>
    </row>
    <row r="137" spans="4:4" x14ac:dyDescent="0.35">
      <c r="D137"/>
    </row>
    <row r="138" spans="4:4" x14ac:dyDescent="0.35">
      <c r="D138"/>
    </row>
    <row r="139" spans="4:4" x14ac:dyDescent="0.35">
      <c r="D139"/>
    </row>
    <row r="140" spans="4:4" x14ac:dyDescent="0.35">
      <c r="D140"/>
    </row>
    <row r="141" spans="4:4" x14ac:dyDescent="0.35">
      <c r="D141"/>
    </row>
    <row r="142" spans="4:4" x14ac:dyDescent="0.35">
      <c r="D142"/>
    </row>
    <row r="143" spans="4:4" x14ac:dyDescent="0.35">
      <c r="D143"/>
    </row>
    <row r="144" spans="4:4" x14ac:dyDescent="0.35">
      <c r="D144"/>
    </row>
    <row r="145" spans="4:4" x14ac:dyDescent="0.35">
      <c r="D145"/>
    </row>
    <row r="146" spans="4:4" x14ac:dyDescent="0.35">
      <c r="D146"/>
    </row>
    <row r="147" spans="4:4" x14ac:dyDescent="0.35">
      <c r="D147"/>
    </row>
    <row r="148" spans="4:4" x14ac:dyDescent="0.35">
      <c r="D148"/>
    </row>
    <row r="149" spans="4:4" x14ac:dyDescent="0.35">
      <c r="D149"/>
    </row>
    <row r="150" spans="4:4" x14ac:dyDescent="0.35">
      <c r="D150"/>
    </row>
    <row r="151" spans="4:4" x14ac:dyDescent="0.35">
      <c r="D151"/>
    </row>
    <row r="152" spans="4:4" x14ac:dyDescent="0.35">
      <c r="D152"/>
    </row>
    <row r="153" spans="4:4" x14ac:dyDescent="0.35">
      <c r="D153"/>
    </row>
    <row r="154" spans="4:4" x14ac:dyDescent="0.35">
      <c r="D154"/>
    </row>
    <row r="155" spans="4:4" x14ac:dyDescent="0.35">
      <c r="D155"/>
    </row>
    <row r="156" spans="4:4" x14ac:dyDescent="0.35">
      <c r="D156"/>
    </row>
    <row r="157" spans="4:4" x14ac:dyDescent="0.35">
      <c r="D157"/>
    </row>
    <row r="158" spans="4:4" x14ac:dyDescent="0.35">
      <c r="D158"/>
    </row>
    <row r="159" spans="4:4" x14ac:dyDescent="0.35">
      <c r="D159"/>
    </row>
    <row r="160" spans="4:4" x14ac:dyDescent="0.35">
      <c r="D160"/>
    </row>
    <row r="161" spans="4:4" x14ac:dyDescent="0.35">
      <c r="D161"/>
    </row>
    <row r="162" spans="4:4" x14ac:dyDescent="0.35">
      <c r="D162"/>
    </row>
    <row r="163" spans="4:4" x14ac:dyDescent="0.35">
      <c r="D163"/>
    </row>
    <row r="164" spans="4:4" x14ac:dyDescent="0.35">
      <c r="D164"/>
    </row>
    <row r="165" spans="4:4" x14ac:dyDescent="0.35">
      <c r="D165"/>
    </row>
    <row r="166" spans="4:4" x14ac:dyDescent="0.35">
      <c r="D166"/>
    </row>
    <row r="167" spans="4:4" x14ac:dyDescent="0.35">
      <c r="D167"/>
    </row>
    <row r="168" spans="4:4" x14ac:dyDescent="0.35">
      <c r="D168"/>
    </row>
    <row r="169" spans="4:4" x14ac:dyDescent="0.35">
      <c r="D169"/>
    </row>
    <row r="170" spans="4:4" x14ac:dyDescent="0.35">
      <c r="D170"/>
    </row>
    <row r="171" spans="4:4" x14ac:dyDescent="0.35">
      <c r="D171"/>
    </row>
    <row r="172" spans="4:4" x14ac:dyDescent="0.35">
      <c r="D172"/>
    </row>
    <row r="173" spans="4:4" x14ac:dyDescent="0.35">
      <c r="D173"/>
    </row>
    <row r="174" spans="4:4" x14ac:dyDescent="0.35">
      <c r="D174"/>
    </row>
    <row r="175" spans="4:4" x14ac:dyDescent="0.35">
      <c r="D175"/>
    </row>
    <row r="176" spans="4:4" x14ac:dyDescent="0.35">
      <c r="D176"/>
    </row>
    <row r="177" spans="4:4" x14ac:dyDescent="0.35">
      <c r="D177"/>
    </row>
    <row r="178" spans="4:4" x14ac:dyDescent="0.35">
      <c r="D178"/>
    </row>
    <row r="179" spans="4:4" x14ac:dyDescent="0.35">
      <c r="D179"/>
    </row>
    <row r="180" spans="4:4" x14ac:dyDescent="0.35">
      <c r="D180"/>
    </row>
    <row r="181" spans="4:4" x14ac:dyDescent="0.35">
      <c r="D181"/>
    </row>
    <row r="182" spans="4:4" x14ac:dyDescent="0.35">
      <c r="D182"/>
    </row>
    <row r="183" spans="4:4" x14ac:dyDescent="0.35">
      <c r="D183"/>
    </row>
    <row r="184" spans="4:4" x14ac:dyDescent="0.35">
      <c r="D184"/>
    </row>
    <row r="185" spans="4:4" x14ac:dyDescent="0.35">
      <c r="D185"/>
    </row>
    <row r="186" spans="4:4" x14ac:dyDescent="0.35">
      <c r="D186"/>
    </row>
    <row r="187" spans="4:4" x14ac:dyDescent="0.35">
      <c r="D187"/>
    </row>
    <row r="188" spans="4:4" x14ac:dyDescent="0.35">
      <c r="D188"/>
    </row>
    <row r="189" spans="4:4" x14ac:dyDescent="0.35">
      <c r="D189"/>
    </row>
    <row r="190" spans="4:4" x14ac:dyDescent="0.35">
      <c r="D190"/>
    </row>
    <row r="191" spans="4:4" x14ac:dyDescent="0.35">
      <c r="D191"/>
    </row>
    <row r="192" spans="4:4" x14ac:dyDescent="0.35">
      <c r="D192"/>
    </row>
    <row r="193" spans="4:4" x14ac:dyDescent="0.35">
      <c r="D193"/>
    </row>
    <row r="194" spans="4:4" x14ac:dyDescent="0.35">
      <c r="D194"/>
    </row>
    <row r="195" spans="4:4" x14ac:dyDescent="0.35">
      <c r="D195"/>
    </row>
    <row r="196" spans="4:4" x14ac:dyDescent="0.35">
      <c r="D196"/>
    </row>
    <row r="197" spans="4:4" x14ac:dyDescent="0.35">
      <c r="D197"/>
    </row>
    <row r="198" spans="4:4" x14ac:dyDescent="0.35">
      <c r="D198"/>
    </row>
    <row r="199" spans="4:4" x14ac:dyDescent="0.35">
      <c r="D199"/>
    </row>
    <row r="200" spans="4:4" x14ac:dyDescent="0.35">
      <c r="D200"/>
    </row>
    <row r="201" spans="4:4" x14ac:dyDescent="0.35">
      <c r="D201"/>
    </row>
    <row r="202" spans="4:4" x14ac:dyDescent="0.35">
      <c r="D202"/>
    </row>
    <row r="203" spans="4:4" x14ac:dyDescent="0.35">
      <c r="D203"/>
    </row>
    <row r="204" spans="4:4" x14ac:dyDescent="0.35">
      <c r="D204"/>
    </row>
    <row r="205" spans="4:4" x14ac:dyDescent="0.35">
      <c r="D205"/>
    </row>
    <row r="206" spans="4:4" x14ac:dyDescent="0.35">
      <c r="D206"/>
    </row>
    <row r="207" spans="4:4" x14ac:dyDescent="0.35">
      <c r="D207"/>
    </row>
    <row r="208" spans="4:4" x14ac:dyDescent="0.35">
      <c r="D208"/>
    </row>
    <row r="209" spans="4:4" x14ac:dyDescent="0.35">
      <c r="D209"/>
    </row>
    <row r="210" spans="4:4" x14ac:dyDescent="0.35">
      <c r="D210"/>
    </row>
    <row r="211" spans="4:4" x14ac:dyDescent="0.35">
      <c r="D211"/>
    </row>
    <row r="212" spans="4:4" x14ac:dyDescent="0.35">
      <c r="D212"/>
    </row>
    <row r="213" spans="4:4" x14ac:dyDescent="0.35">
      <c r="D213"/>
    </row>
    <row r="214" spans="4:4" x14ac:dyDescent="0.35">
      <c r="D214"/>
    </row>
    <row r="215" spans="4:4" x14ac:dyDescent="0.35">
      <c r="D215"/>
    </row>
    <row r="216" spans="4:4" x14ac:dyDescent="0.35">
      <c r="D216"/>
    </row>
    <row r="217" spans="4:4" x14ac:dyDescent="0.35">
      <c r="D217"/>
    </row>
    <row r="218" spans="4:4" x14ac:dyDescent="0.35">
      <c r="D218"/>
    </row>
    <row r="219" spans="4:4" x14ac:dyDescent="0.35">
      <c r="D219"/>
    </row>
    <row r="220" spans="4:4" x14ac:dyDescent="0.35">
      <c r="D220"/>
    </row>
    <row r="221" spans="4:4" x14ac:dyDescent="0.35">
      <c r="D221"/>
    </row>
    <row r="222" spans="4:4" x14ac:dyDescent="0.35">
      <c r="D222"/>
    </row>
    <row r="223" spans="4:4" x14ac:dyDescent="0.35">
      <c r="D223"/>
    </row>
    <row r="224" spans="4:4" x14ac:dyDescent="0.35">
      <c r="D224"/>
    </row>
    <row r="225" spans="4:4" x14ac:dyDescent="0.35">
      <c r="D225"/>
    </row>
    <row r="226" spans="4:4" x14ac:dyDescent="0.35">
      <c r="D226"/>
    </row>
    <row r="227" spans="4:4" x14ac:dyDescent="0.35">
      <c r="D227"/>
    </row>
    <row r="228" spans="4:4" x14ac:dyDescent="0.35">
      <c r="D228"/>
    </row>
    <row r="229" spans="4:4" x14ac:dyDescent="0.35">
      <c r="D229"/>
    </row>
    <row r="230" spans="4:4" x14ac:dyDescent="0.35">
      <c r="D230"/>
    </row>
    <row r="231" spans="4:4" x14ac:dyDescent="0.35">
      <c r="D231"/>
    </row>
    <row r="232" spans="4:4" x14ac:dyDescent="0.35">
      <c r="D232"/>
    </row>
    <row r="233" spans="4:4" x14ac:dyDescent="0.35">
      <c r="D233"/>
    </row>
    <row r="234" spans="4:4" x14ac:dyDescent="0.35">
      <c r="D234"/>
    </row>
    <row r="235" spans="4:4" x14ac:dyDescent="0.35">
      <c r="D235"/>
    </row>
    <row r="236" spans="4:4" x14ac:dyDescent="0.35">
      <c r="D236"/>
    </row>
    <row r="237" spans="4:4" x14ac:dyDescent="0.35">
      <c r="D237"/>
    </row>
    <row r="238" spans="4:4" x14ac:dyDescent="0.35">
      <c r="D238"/>
    </row>
    <row r="239" spans="4:4" x14ac:dyDescent="0.35">
      <c r="D239"/>
    </row>
    <row r="240" spans="4:4" x14ac:dyDescent="0.35">
      <c r="D240"/>
    </row>
    <row r="241" spans="4:4" x14ac:dyDescent="0.35">
      <c r="D241"/>
    </row>
    <row r="242" spans="4:4" x14ac:dyDescent="0.35">
      <c r="D242"/>
    </row>
    <row r="243" spans="4:4" x14ac:dyDescent="0.35">
      <c r="D243"/>
    </row>
    <row r="244" spans="4:4" x14ac:dyDescent="0.35">
      <c r="D244"/>
    </row>
    <row r="245" spans="4:4" x14ac:dyDescent="0.35">
      <c r="D245"/>
    </row>
    <row r="246" spans="4:4" x14ac:dyDescent="0.35">
      <c r="D246"/>
    </row>
    <row r="247" spans="4:4" x14ac:dyDescent="0.35">
      <c r="D247"/>
    </row>
    <row r="248" spans="4:4" x14ac:dyDescent="0.35">
      <c r="D248"/>
    </row>
    <row r="249" spans="4:4" x14ac:dyDescent="0.35">
      <c r="D249"/>
    </row>
    <row r="250" spans="4:4" x14ac:dyDescent="0.35">
      <c r="D250"/>
    </row>
    <row r="251" spans="4:4" x14ac:dyDescent="0.35">
      <c r="D251"/>
    </row>
    <row r="252" spans="4:4" x14ac:dyDescent="0.35">
      <c r="D252"/>
    </row>
    <row r="253" spans="4:4" x14ac:dyDescent="0.35">
      <c r="D253"/>
    </row>
    <row r="254" spans="4:4" x14ac:dyDescent="0.35">
      <c r="D254"/>
    </row>
    <row r="255" spans="4:4" x14ac:dyDescent="0.35">
      <c r="D255"/>
    </row>
    <row r="256" spans="4:4" x14ac:dyDescent="0.35">
      <c r="D256"/>
    </row>
    <row r="257" spans="4:4" x14ac:dyDescent="0.35">
      <c r="D257"/>
    </row>
    <row r="258" spans="4:4" x14ac:dyDescent="0.35">
      <c r="D258"/>
    </row>
    <row r="259" spans="4:4" x14ac:dyDescent="0.35">
      <c r="D259"/>
    </row>
    <row r="260" spans="4:4" x14ac:dyDescent="0.35">
      <c r="D260"/>
    </row>
    <row r="261" spans="4:4" x14ac:dyDescent="0.35">
      <c r="D261"/>
    </row>
    <row r="262" spans="4:4" x14ac:dyDescent="0.35">
      <c r="D262"/>
    </row>
    <row r="263" spans="4:4" x14ac:dyDescent="0.35">
      <c r="D263"/>
    </row>
    <row r="264" spans="4:4" x14ac:dyDescent="0.35">
      <c r="D264"/>
    </row>
    <row r="265" spans="4:4" x14ac:dyDescent="0.35">
      <c r="D265"/>
    </row>
    <row r="266" spans="4:4" x14ac:dyDescent="0.35">
      <c r="D266"/>
    </row>
    <row r="267" spans="4:4" x14ac:dyDescent="0.35">
      <c r="D267"/>
    </row>
    <row r="268" spans="4:4" x14ac:dyDescent="0.35">
      <c r="D268"/>
    </row>
    <row r="269" spans="4:4" x14ac:dyDescent="0.35">
      <c r="D269"/>
    </row>
    <row r="270" spans="4:4" x14ac:dyDescent="0.35">
      <c r="D270"/>
    </row>
    <row r="271" spans="4:4" x14ac:dyDescent="0.35">
      <c r="D271"/>
    </row>
    <row r="272" spans="4:4" x14ac:dyDescent="0.35">
      <c r="D272"/>
    </row>
    <row r="273" spans="4:4" x14ac:dyDescent="0.35">
      <c r="D273"/>
    </row>
    <row r="274" spans="4:4" x14ac:dyDescent="0.35">
      <c r="D274"/>
    </row>
    <row r="275" spans="4:4" x14ac:dyDescent="0.35">
      <c r="D275"/>
    </row>
    <row r="276" spans="4:4" x14ac:dyDescent="0.35">
      <c r="D276"/>
    </row>
    <row r="277" spans="4:4" x14ac:dyDescent="0.35">
      <c r="D277"/>
    </row>
    <row r="278" spans="4:4" x14ac:dyDescent="0.35">
      <c r="D278"/>
    </row>
    <row r="279" spans="4:4" x14ac:dyDescent="0.35">
      <c r="D279"/>
    </row>
    <row r="280" spans="4:4" x14ac:dyDescent="0.35">
      <c r="D280"/>
    </row>
    <row r="281" spans="4:4" x14ac:dyDescent="0.35">
      <c r="D281"/>
    </row>
    <row r="282" spans="4:4" x14ac:dyDescent="0.35">
      <c r="D282"/>
    </row>
    <row r="283" spans="4:4" x14ac:dyDescent="0.35">
      <c r="D283"/>
    </row>
    <row r="284" spans="4:4" x14ac:dyDescent="0.35">
      <c r="D284"/>
    </row>
    <row r="285" spans="4:4" x14ac:dyDescent="0.35">
      <c r="D285"/>
    </row>
    <row r="286" spans="4:4" x14ac:dyDescent="0.35">
      <c r="D286"/>
    </row>
    <row r="287" spans="4:4" x14ac:dyDescent="0.35">
      <c r="D287"/>
    </row>
    <row r="288" spans="4:4" x14ac:dyDescent="0.35">
      <c r="D288"/>
    </row>
    <row r="289" spans="4:4" x14ac:dyDescent="0.35">
      <c r="D289"/>
    </row>
    <row r="290" spans="4:4" x14ac:dyDescent="0.35">
      <c r="D290"/>
    </row>
    <row r="291" spans="4:4" x14ac:dyDescent="0.35">
      <c r="D291"/>
    </row>
    <row r="292" spans="4:4" x14ac:dyDescent="0.35">
      <c r="D292"/>
    </row>
    <row r="293" spans="4:4" x14ac:dyDescent="0.35">
      <c r="D293"/>
    </row>
    <row r="294" spans="4:4" x14ac:dyDescent="0.35">
      <c r="D294"/>
    </row>
    <row r="295" spans="4:4" x14ac:dyDescent="0.35">
      <c r="D295"/>
    </row>
    <row r="296" spans="4:4" x14ac:dyDescent="0.35">
      <c r="D296"/>
    </row>
    <row r="297" spans="4:4" x14ac:dyDescent="0.35">
      <c r="D297"/>
    </row>
    <row r="298" spans="4:4" x14ac:dyDescent="0.35">
      <c r="D298"/>
    </row>
    <row r="299" spans="4:4" x14ac:dyDescent="0.35">
      <c r="D299"/>
    </row>
    <row r="300" spans="4:4" x14ac:dyDescent="0.35">
      <c r="D300"/>
    </row>
    <row r="301" spans="4:4" x14ac:dyDescent="0.35">
      <c r="D301"/>
    </row>
    <row r="302" spans="4:4" x14ac:dyDescent="0.35">
      <c r="D302"/>
    </row>
    <row r="303" spans="4:4" x14ac:dyDescent="0.35">
      <c r="D303"/>
    </row>
    <row r="304" spans="4:4" x14ac:dyDescent="0.35">
      <c r="D304"/>
    </row>
    <row r="305" spans="4:4" x14ac:dyDescent="0.35">
      <c r="D305"/>
    </row>
    <row r="306" spans="4:4" x14ac:dyDescent="0.35">
      <c r="D306"/>
    </row>
    <row r="307" spans="4:4" x14ac:dyDescent="0.35">
      <c r="D307"/>
    </row>
    <row r="308" spans="4:4" x14ac:dyDescent="0.35">
      <c r="D308"/>
    </row>
    <row r="309" spans="4:4" x14ac:dyDescent="0.35">
      <c r="D309"/>
    </row>
    <row r="310" spans="4:4" x14ac:dyDescent="0.35">
      <c r="D310"/>
    </row>
    <row r="311" spans="4:4" x14ac:dyDescent="0.35">
      <c r="D311"/>
    </row>
    <row r="312" spans="4:4" x14ac:dyDescent="0.35">
      <c r="D312"/>
    </row>
    <row r="313" spans="4:4" x14ac:dyDescent="0.35">
      <c r="D313"/>
    </row>
    <row r="314" spans="4:4" x14ac:dyDescent="0.35">
      <c r="D314"/>
    </row>
    <row r="315" spans="4:4" x14ac:dyDescent="0.35">
      <c r="D315"/>
    </row>
    <row r="316" spans="4:4" x14ac:dyDescent="0.35">
      <c r="D316"/>
    </row>
    <row r="317" spans="4:4" x14ac:dyDescent="0.35">
      <c r="D317"/>
    </row>
    <row r="318" spans="4:4" x14ac:dyDescent="0.35">
      <c r="D318"/>
    </row>
    <row r="319" spans="4:4" x14ac:dyDescent="0.35">
      <c r="D319"/>
    </row>
    <row r="320" spans="4:4" x14ac:dyDescent="0.35">
      <c r="D320"/>
    </row>
    <row r="321" spans="4:4" x14ac:dyDescent="0.35">
      <c r="D321"/>
    </row>
    <row r="322" spans="4:4" x14ac:dyDescent="0.35">
      <c r="D322"/>
    </row>
    <row r="323" spans="4:4" x14ac:dyDescent="0.35">
      <c r="D323"/>
    </row>
    <row r="324" spans="4:4" x14ac:dyDescent="0.35">
      <c r="D324"/>
    </row>
    <row r="325" spans="4:4" x14ac:dyDescent="0.35">
      <c r="D325"/>
    </row>
    <row r="326" spans="4:4" x14ac:dyDescent="0.35">
      <c r="D326"/>
    </row>
    <row r="327" spans="4:4" x14ac:dyDescent="0.35">
      <c r="D327"/>
    </row>
    <row r="328" spans="4:4" x14ac:dyDescent="0.35">
      <c r="D328"/>
    </row>
    <row r="329" spans="4:4" x14ac:dyDescent="0.35">
      <c r="D329"/>
    </row>
    <row r="330" spans="4:4" x14ac:dyDescent="0.35">
      <c r="D330"/>
    </row>
    <row r="331" spans="4:4" x14ac:dyDescent="0.35">
      <c r="D331"/>
    </row>
    <row r="332" spans="4:4" x14ac:dyDescent="0.35">
      <c r="D332"/>
    </row>
    <row r="333" spans="4:4" x14ac:dyDescent="0.35">
      <c r="D333"/>
    </row>
    <row r="334" spans="4:4" x14ac:dyDescent="0.35">
      <c r="D334"/>
    </row>
    <row r="335" spans="4:4" x14ac:dyDescent="0.35">
      <c r="D335"/>
    </row>
    <row r="336" spans="4:4" x14ac:dyDescent="0.35">
      <c r="D336"/>
    </row>
    <row r="337" spans="4:4" x14ac:dyDescent="0.35">
      <c r="D337"/>
    </row>
    <row r="338" spans="4:4" x14ac:dyDescent="0.35">
      <c r="D338"/>
    </row>
    <row r="339" spans="4:4" x14ac:dyDescent="0.35">
      <c r="D339"/>
    </row>
    <row r="340" spans="4:4" x14ac:dyDescent="0.35">
      <c r="D340"/>
    </row>
    <row r="341" spans="4:4" x14ac:dyDescent="0.35">
      <c r="D341"/>
    </row>
    <row r="342" spans="4:4" x14ac:dyDescent="0.35">
      <c r="D342"/>
    </row>
    <row r="343" spans="4:4" x14ac:dyDescent="0.35">
      <c r="D343"/>
    </row>
    <row r="344" spans="4:4" x14ac:dyDescent="0.35">
      <c r="D344"/>
    </row>
    <row r="345" spans="4:4" x14ac:dyDescent="0.35">
      <c r="D345"/>
    </row>
    <row r="346" spans="4:4" x14ac:dyDescent="0.35">
      <c r="D346"/>
    </row>
    <row r="347" spans="4:4" x14ac:dyDescent="0.35">
      <c r="D347"/>
    </row>
    <row r="348" spans="4:4" x14ac:dyDescent="0.35">
      <c r="D348"/>
    </row>
    <row r="349" spans="4:4" x14ac:dyDescent="0.35">
      <c r="D349"/>
    </row>
    <row r="350" spans="4:4" x14ac:dyDescent="0.35">
      <c r="D350"/>
    </row>
    <row r="351" spans="4:4" x14ac:dyDescent="0.35">
      <c r="D351"/>
    </row>
    <row r="352" spans="4:4" x14ac:dyDescent="0.35">
      <c r="D352"/>
    </row>
    <row r="353" spans="4:4" x14ac:dyDescent="0.35">
      <c r="D353"/>
    </row>
    <row r="354" spans="4:4" x14ac:dyDescent="0.35">
      <c r="D354"/>
    </row>
    <row r="355" spans="4:4" x14ac:dyDescent="0.35">
      <c r="D355"/>
    </row>
    <row r="356" spans="4:4" x14ac:dyDescent="0.35">
      <c r="D356"/>
    </row>
    <row r="357" spans="4:4" x14ac:dyDescent="0.35">
      <c r="D357"/>
    </row>
    <row r="358" spans="4:4" x14ac:dyDescent="0.35">
      <c r="D358"/>
    </row>
    <row r="359" spans="4:4" x14ac:dyDescent="0.35">
      <c r="D359"/>
    </row>
    <row r="360" spans="4:4" x14ac:dyDescent="0.35">
      <c r="D360"/>
    </row>
    <row r="361" spans="4:4" x14ac:dyDescent="0.35">
      <c r="D361"/>
    </row>
    <row r="362" spans="4:4" x14ac:dyDescent="0.35">
      <c r="D362"/>
    </row>
    <row r="363" spans="4:4" x14ac:dyDescent="0.35">
      <c r="D363"/>
    </row>
    <row r="364" spans="4:4" x14ac:dyDescent="0.35">
      <c r="D364"/>
    </row>
    <row r="365" spans="4:4" x14ac:dyDescent="0.35">
      <c r="D365"/>
    </row>
    <row r="366" spans="4:4" x14ac:dyDescent="0.35">
      <c r="D366"/>
    </row>
    <row r="367" spans="4:4" x14ac:dyDescent="0.35">
      <c r="D367"/>
    </row>
    <row r="368" spans="4:4" x14ac:dyDescent="0.35">
      <c r="D368"/>
    </row>
    <row r="369" spans="4:4" x14ac:dyDescent="0.35">
      <c r="D369"/>
    </row>
    <row r="370" spans="4:4" x14ac:dyDescent="0.35">
      <c r="D370"/>
    </row>
    <row r="371" spans="4:4" x14ac:dyDescent="0.35">
      <c r="D371"/>
    </row>
    <row r="372" spans="4:4" x14ac:dyDescent="0.35">
      <c r="D372"/>
    </row>
    <row r="373" spans="4:4" x14ac:dyDescent="0.35">
      <c r="D373"/>
    </row>
    <row r="374" spans="4:4" x14ac:dyDescent="0.35">
      <c r="D374"/>
    </row>
    <row r="375" spans="4:4" x14ac:dyDescent="0.35">
      <c r="D375"/>
    </row>
    <row r="376" spans="4:4" x14ac:dyDescent="0.35">
      <c r="D376"/>
    </row>
    <row r="377" spans="4:4" x14ac:dyDescent="0.35">
      <c r="D377"/>
    </row>
    <row r="378" spans="4:4" x14ac:dyDescent="0.35">
      <c r="D378"/>
    </row>
    <row r="379" spans="4:4" x14ac:dyDescent="0.35">
      <c r="D379"/>
    </row>
    <row r="380" spans="4:4" x14ac:dyDescent="0.35">
      <c r="D380"/>
    </row>
    <row r="381" spans="4:4" x14ac:dyDescent="0.35">
      <c r="D381"/>
    </row>
    <row r="382" spans="4:4" x14ac:dyDescent="0.35">
      <c r="D382"/>
    </row>
    <row r="383" spans="4:4" x14ac:dyDescent="0.35">
      <c r="D383"/>
    </row>
    <row r="384" spans="4:4" x14ac:dyDescent="0.35">
      <c r="D384"/>
    </row>
    <row r="385" spans="4:4" x14ac:dyDescent="0.35">
      <c r="D385"/>
    </row>
    <row r="386" spans="4:4" x14ac:dyDescent="0.35">
      <c r="D386"/>
    </row>
    <row r="387" spans="4:4" x14ac:dyDescent="0.35">
      <c r="D387"/>
    </row>
    <row r="388" spans="4:4" x14ac:dyDescent="0.35">
      <c r="D388"/>
    </row>
    <row r="389" spans="4:4" x14ac:dyDescent="0.35">
      <c r="D389"/>
    </row>
    <row r="390" spans="4:4" x14ac:dyDescent="0.35">
      <c r="D390"/>
    </row>
    <row r="391" spans="4:4" x14ac:dyDescent="0.35">
      <c r="D391"/>
    </row>
    <row r="392" spans="4:4" x14ac:dyDescent="0.35">
      <c r="D392"/>
    </row>
    <row r="393" spans="4:4" x14ac:dyDescent="0.35">
      <c r="D393"/>
    </row>
    <row r="394" spans="4:4" x14ac:dyDescent="0.35">
      <c r="D394"/>
    </row>
    <row r="395" spans="4:4" x14ac:dyDescent="0.35">
      <c r="D395"/>
    </row>
    <row r="396" spans="4:4" x14ac:dyDescent="0.35">
      <c r="D396"/>
    </row>
    <row r="397" spans="4:4" x14ac:dyDescent="0.35">
      <c r="D397"/>
    </row>
    <row r="398" spans="4:4" x14ac:dyDescent="0.35">
      <c r="D398"/>
    </row>
    <row r="399" spans="4:4" x14ac:dyDescent="0.35">
      <c r="D399"/>
    </row>
    <row r="400" spans="4:4" x14ac:dyDescent="0.35">
      <c r="D400"/>
    </row>
    <row r="401" spans="4:4" x14ac:dyDescent="0.35">
      <c r="D401"/>
    </row>
    <row r="402" spans="4:4" x14ac:dyDescent="0.35">
      <c r="D402"/>
    </row>
    <row r="403" spans="4:4" x14ac:dyDescent="0.35">
      <c r="D403"/>
    </row>
    <row r="404" spans="4:4" x14ac:dyDescent="0.35">
      <c r="D404"/>
    </row>
    <row r="405" spans="4:4" x14ac:dyDescent="0.35">
      <c r="D405"/>
    </row>
    <row r="406" spans="4:4" x14ac:dyDescent="0.35">
      <c r="D406"/>
    </row>
    <row r="407" spans="4:4" x14ac:dyDescent="0.35">
      <c r="D407"/>
    </row>
    <row r="408" spans="4:4" x14ac:dyDescent="0.35">
      <c r="D408"/>
    </row>
    <row r="409" spans="4:4" x14ac:dyDescent="0.35">
      <c r="D409"/>
    </row>
    <row r="410" spans="4:4" x14ac:dyDescent="0.35">
      <c r="D410"/>
    </row>
    <row r="411" spans="4:4" x14ac:dyDescent="0.35">
      <c r="D411"/>
    </row>
    <row r="412" spans="4:4" x14ac:dyDescent="0.35">
      <c r="D412"/>
    </row>
    <row r="413" spans="4:4" x14ac:dyDescent="0.35">
      <c r="D413"/>
    </row>
    <row r="414" spans="4:4" x14ac:dyDescent="0.35">
      <c r="D414"/>
    </row>
    <row r="415" spans="4:4" x14ac:dyDescent="0.35">
      <c r="D415"/>
    </row>
    <row r="416" spans="4:4" x14ac:dyDescent="0.35">
      <c r="D416"/>
    </row>
    <row r="417" spans="4:4" x14ac:dyDescent="0.35">
      <c r="D417"/>
    </row>
    <row r="418" spans="4:4" x14ac:dyDescent="0.35">
      <c r="D418"/>
    </row>
    <row r="419" spans="4:4" x14ac:dyDescent="0.35">
      <c r="D419"/>
    </row>
    <row r="420" spans="4:4" x14ac:dyDescent="0.35">
      <c r="D420"/>
    </row>
    <row r="421" spans="4:4" x14ac:dyDescent="0.35">
      <c r="D421"/>
    </row>
    <row r="422" spans="4:4" x14ac:dyDescent="0.35">
      <c r="D422"/>
    </row>
    <row r="423" spans="4:4" x14ac:dyDescent="0.35">
      <c r="D423"/>
    </row>
    <row r="424" spans="4:4" x14ac:dyDescent="0.35">
      <c r="D424"/>
    </row>
    <row r="425" spans="4:4" x14ac:dyDescent="0.35">
      <c r="D425"/>
    </row>
    <row r="426" spans="4:4" x14ac:dyDescent="0.35">
      <c r="D426"/>
    </row>
    <row r="427" spans="4:4" x14ac:dyDescent="0.35">
      <c r="D427"/>
    </row>
    <row r="428" spans="4:4" x14ac:dyDescent="0.35">
      <c r="D428"/>
    </row>
    <row r="429" spans="4:4" x14ac:dyDescent="0.35">
      <c r="D429"/>
    </row>
    <row r="430" spans="4:4" x14ac:dyDescent="0.35">
      <c r="D430"/>
    </row>
    <row r="431" spans="4:4" x14ac:dyDescent="0.35">
      <c r="D431"/>
    </row>
    <row r="432" spans="4:4" x14ac:dyDescent="0.35">
      <c r="D432"/>
    </row>
    <row r="433" spans="4:4" x14ac:dyDescent="0.35">
      <c r="D433"/>
    </row>
    <row r="434" spans="4:4" x14ac:dyDescent="0.35">
      <c r="D434"/>
    </row>
    <row r="435" spans="4:4" x14ac:dyDescent="0.35">
      <c r="D435"/>
    </row>
    <row r="436" spans="4:4" x14ac:dyDescent="0.35">
      <c r="D436"/>
    </row>
    <row r="437" spans="4:4" x14ac:dyDescent="0.35">
      <c r="D437"/>
    </row>
    <row r="438" spans="4:4" x14ac:dyDescent="0.35">
      <c r="D438"/>
    </row>
    <row r="439" spans="4:4" x14ac:dyDescent="0.35">
      <c r="D439"/>
    </row>
    <row r="440" spans="4:4" x14ac:dyDescent="0.35">
      <c r="D440"/>
    </row>
    <row r="441" spans="4:4" x14ac:dyDescent="0.35">
      <c r="D441"/>
    </row>
    <row r="442" spans="4:4" x14ac:dyDescent="0.35">
      <c r="D442"/>
    </row>
    <row r="443" spans="4:4" x14ac:dyDescent="0.35">
      <c r="D443"/>
    </row>
    <row r="444" spans="4:4" x14ac:dyDescent="0.35">
      <c r="D444"/>
    </row>
    <row r="445" spans="4:4" x14ac:dyDescent="0.35">
      <c r="D445"/>
    </row>
    <row r="446" spans="4:4" x14ac:dyDescent="0.35">
      <c r="D446"/>
    </row>
    <row r="447" spans="4:4" x14ac:dyDescent="0.35">
      <c r="D447"/>
    </row>
    <row r="448" spans="4:4" x14ac:dyDescent="0.35">
      <c r="D448"/>
    </row>
    <row r="449" spans="4:4" x14ac:dyDescent="0.35">
      <c r="D449"/>
    </row>
    <row r="450" spans="4:4" x14ac:dyDescent="0.35">
      <c r="D450"/>
    </row>
    <row r="451" spans="4:4" x14ac:dyDescent="0.35">
      <c r="D451"/>
    </row>
    <row r="452" spans="4:4" x14ac:dyDescent="0.35">
      <c r="D452"/>
    </row>
    <row r="453" spans="4:4" x14ac:dyDescent="0.35">
      <c r="D453"/>
    </row>
    <row r="454" spans="4:4" x14ac:dyDescent="0.35">
      <c r="D454"/>
    </row>
    <row r="455" spans="4:4" x14ac:dyDescent="0.35">
      <c r="D455"/>
    </row>
    <row r="456" spans="4:4" x14ac:dyDescent="0.35">
      <c r="D456"/>
    </row>
    <row r="457" spans="4:4" x14ac:dyDescent="0.35">
      <c r="D457"/>
    </row>
    <row r="458" spans="4:4" x14ac:dyDescent="0.35">
      <c r="D458"/>
    </row>
    <row r="459" spans="4:4" x14ac:dyDescent="0.35">
      <c r="D459"/>
    </row>
    <row r="460" spans="4:4" x14ac:dyDescent="0.35">
      <c r="D460"/>
    </row>
    <row r="461" spans="4:4" x14ac:dyDescent="0.35">
      <c r="D461"/>
    </row>
    <row r="462" spans="4:4" x14ac:dyDescent="0.35">
      <c r="D462"/>
    </row>
    <row r="463" spans="4:4" x14ac:dyDescent="0.35">
      <c r="D463"/>
    </row>
    <row r="464" spans="4:4" x14ac:dyDescent="0.35">
      <c r="D464"/>
    </row>
    <row r="465" spans="4:4" x14ac:dyDescent="0.35">
      <c r="D465"/>
    </row>
    <row r="466" spans="4:4" x14ac:dyDescent="0.35">
      <c r="D466"/>
    </row>
    <row r="467" spans="4:4" x14ac:dyDescent="0.35">
      <c r="D467"/>
    </row>
    <row r="468" spans="4:4" x14ac:dyDescent="0.35">
      <c r="D468"/>
    </row>
    <row r="469" spans="4:4" x14ac:dyDescent="0.35">
      <c r="D469"/>
    </row>
    <row r="470" spans="4:4" x14ac:dyDescent="0.35">
      <c r="D470"/>
    </row>
    <row r="471" spans="4:4" x14ac:dyDescent="0.35">
      <c r="D471"/>
    </row>
    <row r="472" spans="4:4" x14ac:dyDescent="0.35">
      <c r="D472"/>
    </row>
    <row r="473" spans="4:4" x14ac:dyDescent="0.35">
      <c r="D473"/>
    </row>
    <row r="474" spans="4:4" x14ac:dyDescent="0.35">
      <c r="D474"/>
    </row>
    <row r="475" spans="4:4" x14ac:dyDescent="0.35">
      <c r="D475"/>
    </row>
    <row r="476" spans="4:4" x14ac:dyDescent="0.35">
      <c r="D476"/>
    </row>
    <row r="477" spans="4:4" x14ac:dyDescent="0.35">
      <c r="D477"/>
    </row>
    <row r="478" spans="4:4" x14ac:dyDescent="0.35">
      <c r="D478"/>
    </row>
    <row r="479" spans="4:4" x14ac:dyDescent="0.35">
      <c r="D479"/>
    </row>
    <row r="480" spans="4:4" x14ac:dyDescent="0.35">
      <c r="D480"/>
    </row>
    <row r="481" spans="4:4" x14ac:dyDescent="0.35">
      <c r="D481"/>
    </row>
    <row r="482" spans="4:4" x14ac:dyDescent="0.35">
      <c r="D482"/>
    </row>
    <row r="483" spans="4:4" x14ac:dyDescent="0.35">
      <c r="D483"/>
    </row>
    <row r="484" spans="4:4" x14ac:dyDescent="0.35">
      <c r="D484"/>
    </row>
    <row r="485" spans="4:4" x14ac:dyDescent="0.35">
      <c r="D485"/>
    </row>
    <row r="486" spans="4:4" x14ac:dyDescent="0.35">
      <c r="D486"/>
    </row>
    <row r="487" spans="4:4" x14ac:dyDescent="0.35">
      <c r="D487"/>
    </row>
    <row r="488" spans="4:4" x14ac:dyDescent="0.35">
      <c r="D488"/>
    </row>
    <row r="489" spans="4:4" x14ac:dyDescent="0.35">
      <c r="D489"/>
    </row>
    <row r="490" spans="4:4" x14ac:dyDescent="0.35">
      <c r="D490"/>
    </row>
    <row r="491" spans="4:4" x14ac:dyDescent="0.35">
      <c r="D491"/>
    </row>
    <row r="492" spans="4:4" x14ac:dyDescent="0.35">
      <c r="D492"/>
    </row>
    <row r="493" spans="4:4" x14ac:dyDescent="0.35">
      <c r="D493"/>
    </row>
    <row r="494" spans="4:4" x14ac:dyDescent="0.35">
      <c r="D494"/>
    </row>
    <row r="495" spans="4:4" x14ac:dyDescent="0.35">
      <c r="D495"/>
    </row>
    <row r="496" spans="4:4" x14ac:dyDescent="0.35">
      <c r="D496"/>
    </row>
    <row r="497" spans="4:4" x14ac:dyDescent="0.35">
      <c r="D497"/>
    </row>
    <row r="498" spans="4:4" x14ac:dyDescent="0.35">
      <c r="D498"/>
    </row>
    <row r="499" spans="4:4" x14ac:dyDescent="0.35">
      <c r="D499"/>
    </row>
    <row r="500" spans="4:4" x14ac:dyDescent="0.35">
      <c r="D500"/>
    </row>
    <row r="501" spans="4:4" x14ac:dyDescent="0.35">
      <c r="D501"/>
    </row>
    <row r="502" spans="4:4" x14ac:dyDescent="0.35">
      <c r="D502"/>
    </row>
    <row r="503" spans="4:4" x14ac:dyDescent="0.35">
      <c r="D503"/>
    </row>
    <row r="504" spans="4:4" x14ac:dyDescent="0.35">
      <c r="D504"/>
    </row>
    <row r="505" spans="4:4" x14ac:dyDescent="0.35">
      <c r="D505"/>
    </row>
    <row r="506" spans="4:4" x14ac:dyDescent="0.35">
      <c r="D506"/>
    </row>
    <row r="507" spans="4:4" x14ac:dyDescent="0.35">
      <c r="D507"/>
    </row>
    <row r="508" spans="4:4" x14ac:dyDescent="0.35">
      <c r="D508"/>
    </row>
    <row r="509" spans="4:4" x14ac:dyDescent="0.35">
      <c r="D509"/>
    </row>
    <row r="510" spans="4:4" x14ac:dyDescent="0.35">
      <c r="D510"/>
    </row>
    <row r="511" spans="4:4" x14ac:dyDescent="0.35">
      <c r="D511"/>
    </row>
    <row r="512" spans="4:4" x14ac:dyDescent="0.35">
      <c r="D512"/>
    </row>
    <row r="513" spans="4:4" x14ac:dyDescent="0.35">
      <c r="D513"/>
    </row>
    <row r="514" spans="4:4" x14ac:dyDescent="0.35">
      <c r="D514"/>
    </row>
    <row r="515" spans="4:4" x14ac:dyDescent="0.35">
      <c r="D515"/>
    </row>
    <row r="516" spans="4:4" x14ac:dyDescent="0.35">
      <c r="D516"/>
    </row>
    <row r="517" spans="4:4" x14ac:dyDescent="0.35">
      <c r="D517"/>
    </row>
    <row r="518" spans="4:4" x14ac:dyDescent="0.35">
      <c r="D518"/>
    </row>
    <row r="519" spans="4:4" x14ac:dyDescent="0.35">
      <c r="D519"/>
    </row>
    <row r="520" spans="4:4" x14ac:dyDescent="0.35">
      <c r="D520"/>
    </row>
    <row r="521" spans="4:4" x14ac:dyDescent="0.35">
      <c r="D521"/>
    </row>
    <row r="522" spans="4:4" x14ac:dyDescent="0.35">
      <c r="D522"/>
    </row>
    <row r="523" spans="4:4" x14ac:dyDescent="0.35">
      <c r="D523"/>
    </row>
    <row r="524" spans="4:4" x14ac:dyDescent="0.35">
      <c r="D524"/>
    </row>
    <row r="525" spans="4:4" x14ac:dyDescent="0.35">
      <c r="D525"/>
    </row>
    <row r="526" spans="4:4" x14ac:dyDescent="0.35">
      <c r="D526"/>
    </row>
    <row r="527" spans="4:4" x14ac:dyDescent="0.35">
      <c r="D527"/>
    </row>
    <row r="528" spans="4:4" x14ac:dyDescent="0.35">
      <c r="D528"/>
    </row>
    <row r="529" spans="4:4" x14ac:dyDescent="0.35">
      <c r="D529"/>
    </row>
    <row r="530" spans="4:4" x14ac:dyDescent="0.35">
      <c r="D530"/>
    </row>
    <row r="531" spans="4:4" x14ac:dyDescent="0.35">
      <c r="D531"/>
    </row>
    <row r="532" spans="4:4" x14ac:dyDescent="0.35">
      <c r="D532"/>
    </row>
    <row r="533" spans="4:4" x14ac:dyDescent="0.35">
      <c r="D533"/>
    </row>
    <row r="534" spans="4:4" x14ac:dyDescent="0.35">
      <c r="D534"/>
    </row>
    <row r="535" spans="4:4" x14ac:dyDescent="0.35">
      <c r="D535"/>
    </row>
    <row r="536" spans="4:4" x14ac:dyDescent="0.35">
      <c r="D536"/>
    </row>
    <row r="537" spans="4:4" x14ac:dyDescent="0.35">
      <c r="D537"/>
    </row>
    <row r="538" spans="4:4" x14ac:dyDescent="0.35">
      <c r="D538"/>
    </row>
    <row r="539" spans="4:4" x14ac:dyDescent="0.35">
      <c r="D539"/>
    </row>
    <row r="540" spans="4:4" x14ac:dyDescent="0.35">
      <c r="D540"/>
    </row>
    <row r="541" spans="4:4" x14ac:dyDescent="0.35">
      <c r="D541"/>
    </row>
    <row r="542" spans="4:4" x14ac:dyDescent="0.35">
      <c r="D542"/>
    </row>
    <row r="543" spans="4:4" x14ac:dyDescent="0.35">
      <c r="D543"/>
    </row>
    <row r="544" spans="4:4" x14ac:dyDescent="0.35">
      <c r="D544"/>
    </row>
    <row r="545" spans="4:4" x14ac:dyDescent="0.35">
      <c r="D545"/>
    </row>
    <row r="546" spans="4:4" x14ac:dyDescent="0.35">
      <c r="D546"/>
    </row>
    <row r="547" spans="4:4" x14ac:dyDescent="0.35">
      <c r="D547"/>
    </row>
    <row r="548" spans="4:4" x14ac:dyDescent="0.35">
      <c r="D548"/>
    </row>
    <row r="549" spans="4:4" x14ac:dyDescent="0.35">
      <c r="D549"/>
    </row>
    <row r="550" spans="4:4" x14ac:dyDescent="0.35">
      <c r="D550"/>
    </row>
    <row r="551" spans="4:4" x14ac:dyDescent="0.35">
      <c r="D551"/>
    </row>
    <row r="552" spans="4:4" x14ac:dyDescent="0.35">
      <c r="D552"/>
    </row>
    <row r="553" spans="4:4" x14ac:dyDescent="0.35">
      <c r="D553"/>
    </row>
    <row r="554" spans="4:4" x14ac:dyDescent="0.35">
      <c r="D554"/>
    </row>
    <row r="555" spans="4:4" x14ac:dyDescent="0.35">
      <c r="D555"/>
    </row>
    <row r="556" spans="4:4" x14ac:dyDescent="0.35">
      <c r="D556"/>
    </row>
    <row r="557" spans="4:4" x14ac:dyDescent="0.35">
      <c r="D557"/>
    </row>
    <row r="558" spans="4:4" x14ac:dyDescent="0.35">
      <c r="D558"/>
    </row>
    <row r="559" spans="4:4" x14ac:dyDescent="0.35">
      <c r="D559"/>
    </row>
    <row r="560" spans="4:4" x14ac:dyDescent="0.35">
      <c r="D560"/>
    </row>
    <row r="561" spans="4:4" x14ac:dyDescent="0.35">
      <c r="D561"/>
    </row>
    <row r="562" spans="4:4" x14ac:dyDescent="0.35">
      <c r="D562"/>
    </row>
    <row r="563" spans="4:4" x14ac:dyDescent="0.35">
      <c r="D563"/>
    </row>
    <row r="564" spans="4:4" x14ac:dyDescent="0.35">
      <c r="D564"/>
    </row>
    <row r="565" spans="4:4" x14ac:dyDescent="0.35">
      <c r="D565"/>
    </row>
    <row r="566" spans="4:4" x14ac:dyDescent="0.35">
      <c r="D566"/>
    </row>
    <row r="567" spans="4:4" x14ac:dyDescent="0.35">
      <c r="D567"/>
    </row>
    <row r="568" spans="4:4" x14ac:dyDescent="0.35">
      <c r="D568"/>
    </row>
    <row r="569" spans="4:4" x14ac:dyDescent="0.35">
      <c r="D569"/>
    </row>
    <row r="570" spans="4:4" x14ac:dyDescent="0.35">
      <c r="D570"/>
    </row>
    <row r="571" spans="4:4" x14ac:dyDescent="0.35">
      <c r="D571"/>
    </row>
    <row r="572" spans="4:4" x14ac:dyDescent="0.35">
      <c r="D572"/>
    </row>
    <row r="573" spans="4:4" x14ac:dyDescent="0.35">
      <c r="D573"/>
    </row>
    <row r="574" spans="4:4" x14ac:dyDescent="0.35">
      <c r="D574"/>
    </row>
    <row r="575" spans="4:4" x14ac:dyDescent="0.35">
      <c r="D575"/>
    </row>
    <row r="576" spans="4:4" x14ac:dyDescent="0.35">
      <c r="D576"/>
    </row>
    <row r="577" spans="4:4" x14ac:dyDescent="0.35">
      <c r="D577"/>
    </row>
    <row r="578" spans="4:4" x14ac:dyDescent="0.35">
      <c r="D578"/>
    </row>
    <row r="579" spans="4:4" x14ac:dyDescent="0.35">
      <c r="D579"/>
    </row>
    <row r="580" spans="4:4" x14ac:dyDescent="0.35">
      <c r="D580"/>
    </row>
    <row r="581" spans="4:4" x14ac:dyDescent="0.35">
      <c r="D581"/>
    </row>
    <row r="582" spans="4:4" x14ac:dyDescent="0.35">
      <c r="D582"/>
    </row>
    <row r="583" spans="4:4" x14ac:dyDescent="0.35">
      <c r="D583"/>
    </row>
    <row r="584" spans="4:4" x14ac:dyDescent="0.35">
      <c r="D584"/>
    </row>
    <row r="585" spans="4:4" x14ac:dyDescent="0.35">
      <c r="D585"/>
    </row>
    <row r="586" spans="4:4" x14ac:dyDescent="0.35">
      <c r="D586"/>
    </row>
    <row r="587" spans="4:4" x14ac:dyDescent="0.35">
      <c r="D587"/>
    </row>
    <row r="588" spans="4:4" x14ac:dyDescent="0.35">
      <c r="D588"/>
    </row>
    <row r="589" spans="4:4" x14ac:dyDescent="0.35">
      <c r="D589"/>
    </row>
    <row r="590" spans="4:4" x14ac:dyDescent="0.35">
      <c r="D590"/>
    </row>
    <row r="591" spans="4:4" x14ac:dyDescent="0.35">
      <c r="D591"/>
    </row>
    <row r="592" spans="4:4" x14ac:dyDescent="0.35">
      <c r="D592"/>
    </row>
    <row r="593" spans="4:4" x14ac:dyDescent="0.35">
      <c r="D593"/>
    </row>
    <row r="594" spans="4:4" x14ac:dyDescent="0.35">
      <c r="D594"/>
    </row>
    <row r="595" spans="4:4" x14ac:dyDescent="0.35">
      <c r="D595"/>
    </row>
    <row r="596" spans="4:4" x14ac:dyDescent="0.35">
      <c r="D596"/>
    </row>
    <row r="597" spans="4:4" x14ac:dyDescent="0.35">
      <c r="D597"/>
    </row>
    <row r="598" spans="4:4" x14ac:dyDescent="0.35">
      <c r="D598"/>
    </row>
    <row r="599" spans="4:4" x14ac:dyDescent="0.35">
      <c r="D599"/>
    </row>
    <row r="600" spans="4:4" x14ac:dyDescent="0.35">
      <c r="D600"/>
    </row>
    <row r="601" spans="4:4" x14ac:dyDescent="0.35">
      <c r="D601"/>
    </row>
    <row r="602" spans="4:4" x14ac:dyDescent="0.35">
      <c r="D602"/>
    </row>
    <row r="603" spans="4:4" x14ac:dyDescent="0.35">
      <c r="D603"/>
    </row>
    <row r="604" spans="4:4" x14ac:dyDescent="0.35">
      <c r="D604"/>
    </row>
    <row r="605" spans="4:4" x14ac:dyDescent="0.35">
      <c r="D605"/>
    </row>
    <row r="606" spans="4:4" x14ac:dyDescent="0.35">
      <c r="D606"/>
    </row>
    <row r="607" spans="4:4" x14ac:dyDescent="0.35">
      <c r="D607"/>
    </row>
    <row r="608" spans="4:4" x14ac:dyDescent="0.35">
      <c r="D608"/>
    </row>
    <row r="609" spans="4:4" x14ac:dyDescent="0.35">
      <c r="D609"/>
    </row>
    <row r="610" spans="4:4" x14ac:dyDescent="0.35">
      <c r="D610"/>
    </row>
    <row r="611" spans="4:4" x14ac:dyDescent="0.35">
      <c r="D611"/>
    </row>
    <row r="612" spans="4:4" x14ac:dyDescent="0.35">
      <c r="D612"/>
    </row>
    <row r="613" spans="4:4" x14ac:dyDescent="0.35">
      <c r="D613"/>
    </row>
    <row r="614" spans="4:4" x14ac:dyDescent="0.35">
      <c r="D614"/>
    </row>
    <row r="615" spans="4:4" x14ac:dyDescent="0.35">
      <c r="D615"/>
    </row>
    <row r="616" spans="4:4" x14ac:dyDescent="0.35">
      <c r="D616"/>
    </row>
    <row r="617" spans="4:4" x14ac:dyDescent="0.35">
      <c r="D617"/>
    </row>
    <row r="618" spans="4:4" x14ac:dyDescent="0.35">
      <c r="D618"/>
    </row>
    <row r="619" spans="4:4" x14ac:dyDescent="0.35">
      <c r="D619"/>
    </row>
    <row r="620" spans="4:4" x14ac:dyDescent="0.35">
      <c r="D620"/>
    </row>
    <row r="621" spans="4:4" x14ac:dyDescent="0.35">
      <c r="D621"/>
    </row>
    <row r="622" spans="4:4" x14ac:dyDescent="0.35">
      <c r="D622"/>
    </row>
    <row r="623" spans="4:4" x14ac:dyDescent="0.35">
      <c r="D623"/>
    </row>
    <row r="624" spans="4:4" x14ac:dyDescent="0.35">
      <c r="D624"/>
    </row>
    <row r="625" spans="4:4" x14ac:dyDescent="0.35">
      <c r="D625"/>
    </row>
    <row r="626" spans="4:4" x14ac:dyDescent="0.35">
      <c r="D626"/>
    </row>
    <row r="627" spans="4:4" x14ac:dyDescent="0.35">
      <c r="D627"/>
    </row>
    <row r="628" spans="4:4" x14ac:dyDescent="0.35">
      <c r="D628"/>
    </row>
    <row r="629" spans="4:4" x14ac:dyDescent="0.35">
      <c r="D629"/>
    </row>
    <row r="630" spans="4:4" x14ac:dyDescent="0.35">
      <c r="D630"/>
    </row>
    <row r="631" spans="4:4" x14ac:dyDescent="0.35">
      <c r="D631"/>
    </row>
    <row r="632" spans="4:4" x14ac:dyDescent="0.35">
      <c r="D632"/>
    </row>
    <row r="633" spans="4:4" x14ac:dyDescent="0.35">
      <c r="D633"/>
    </row>
    <row r="634" spans="4:4" x14ac:dyDescent="0.35">
      <c r="D634"/>
    </row>
    <row r="635" spans="4:4" x14ac:dyDescent="0.35">
      <c r="D635"/>
    </row>
    <row r="636" spans="4:4" x14ac:dyDescent="0.35">
      <c r="D636"/>
    </row>
    <row r="637" spans="4:4" x14ac:dyDescent="0.35">
      <c r="D637"/>
    </row>
    <row r="638" spans="4:4" x14ac:dyDescent="0.35">
      <c r="D638"/>
    </row>
    <row r="639" spans="4:4" x14ac:dyDescent="0.35">
      <c r="D639"/>
    </row>
    <row r="640" spans="4:4" x14ac:dyDescent="0.35">
      <c r="D640"/>
    </row>
    <row r="641" spans="4:4" x14ac:dyDescent="0.35">
      <c r="D641"/>
    </row>
    <row r="642" spans="4:4" x14ac:dyDescent="0.35">
      <c r="D642"/>
    </row>
    <row r="643" spans="4:4" x14ac:dyDescent="0.35">
      <c r="D643"/>
    </row>
    <row r="644" spans="4:4" x14ac:dyDescent="0.35">
      <c r="D644"/>
    </row>
    <row r="645" spans="4:4" x14ac:dyDescent="0.35">
      <c r="D645"/>
    </row>
    <row r="646" spans="4:4" x14ac:dyDescent="0.35">
      <c r="D646"/>
    </row>
    <row r="647" spans="4:4" x14ac:dyDescent="0.35">
      <c r="D647"/>
    </row>
    <row r="648" spans="4:4" x14ac:dyDescent="0.35">
      <c r="D648"/>
    </row>
    <row r="649" spans="4:4" x14ac:dyDescent="0.35">
      <c r="D649"/>
    </row>
    <row r="650" spans="4:4" x14ac:dyDescent="0.35">
      <c r="D650"/>
    </row>
    <row r="651" spans="4:4" x14ac:dyDescent="0.35">
      <c r="D651"/>
    </row>
    <row r="709" spans="4:4" x14ac:dyDescent="0.35">
      <c r="D709"/>
    </row>
    <row r="749" spans="4:4" x14ac:dyDescent="0.35">
      <c r="D749"/>
    </row>
    <row r="750" spans="4:4" x14ac:dyDescent="0.35">
      <c r="D750"/>
    </row>
    <row r="751" spans="4:4" x14ac:dyDescent="0.35">
      <c r="D751"/>
    </row>
    <row r="752" spans="4:4" x14ac:dyDescent="0.35">
      <c r="D752"/>
    </row>
  </sheetData>
  <mergeCells count="6">
    <mergeCell ref="F2:F3"/>
    <mergeCell ref="A1:F1"/>
    <mergeCell ref="D2:E2"/>
    <mergeCell ref="A2:A3"/>
    <mergeCell ref="B2:B3"/>
    <mergeCell ref="C2:C3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52"/>
  <sheetViews>
    <sheetView zoomScale="70" zoomScaleNormal="70" workbookViewId="0">
      <pane ySplit="1" topLeftCell="A635" activePane="bottomLeft" state="frozen"/>
      <selection pane="bottomLeft" activeCell="M644" sqref="M643:M644"/>
    </sheetView>
  </sheetViews>
  <sheetFormatPr defaultRowHeight="14.5" x14ac:dyDescent="0.35"/>
  <cols>
    <col min="1" max="1" width="50.453125" bestFit="1" customWidth="1"/>
    <col min="2" max="2" width="42.81640625" customWidth="1"/>
    <col min="3" max="3" width="8.1796875" customWidth="1"/>
    <col min="4" max="4" width="8.81640625" style="28" bestFit="1" customWidth="1"/>
    <col min="5" max="5" width="10.54296875" bestFit="1" customWidth="1"/>
    <col min="6" max="6" width="14.54296875" customWidth="1"/>
  </cols>
  <sheetData>
    <row r="1" spans="1:7" s="49" customFormat="1" ht="15.5" x14ac:dyDescent="0.35">
      <c r="A1" s="127"/>
      <c r="B1" s="127"/>
      <c r="C1" s="127"/>
      <c r="D1" s="127"/>
      <c r="E1" s="127"/>
      <c r="F1" s="127"/>
      <c r="G1" s="49">
        <v>1</v>
      </c>
    </row>
    <row r="2" spans="1:7" s="49" customFormat="1" ht="161.15" customHeight="1" x14ac:dyDescent="0.35">
      <c r="A2" s="121" t="s">
        <v>1</v>
      </c>
      <c r="B2" s="121" t="s">
        <v>2</v>
      </c>
      <c r="C2" s="123" t="s">
        <v>3</v>
      </c>
      <c r="D2" s="125" t="s">
        <v>4</v>
      </c>
      <c r="E2" s="125"/>
      <c r="F2" s="123" t="s">
        <v>66</v>
      </c>
      <c r="G2" s="49">
        <v>1</v>
      </c>
    </row>
    <row r="3" spans="1:7" s="49" customFormat="1" ht="15.5" x14ac:dyDescent="0.35">
      <c r="A3" s="122"/>
      <c r="B3" s="122"/>
      <c r="C3" s="124"/>
      <c r="D3" s="31" t="s">
        <v>5</v>
      </c>
      <c r="E3" s="68" t="s">
        <v>6</v>
      </c>
      <c r="F3" s="124"/>
      <c r="G3" s="49">
        <v>1</v>
      </c>
    </row>
    <row r="4" spans="1:7" s="49" customFormat="1" ht="15.5" x14ac:dyDescent="0.35">
      <c r="A4" s="35">
        <v>3</v>
      </c>
      <c r="B4" s="35">
        <v>4</v>
      </c>
      <c r="C4" s="35">
        <v>5</v>
      </c>
      <c r="D4" s="32">
        <v>6</v>
      </c>
      <c r="E4" s="35">
        <v>7</v>
      </c>
      <c r="F4" s="35">
        <v>8</v>
      </c>
      <c r="G4" s="49">
        <v>1</v>
      </c>
    </row>
    <row r="5" spans="1:7" s="49" customFormat="1" ht="17.5" x14ac:dyDescent="0.35">
      <c r="A5" s="42" t="s">
        <v>7</v>
      </c>
      <c r="B5" s="2"/>
      <c r="C5" s="2"/>
      <c r="D5" s="2"/>
      <c r="E5" s="2"/>
      <c r="F5" s="2"/>
      <c r="G5" s="49">
        <v>1</v>
      </c>
    </row>
    <row r="6" spans="1:7" s="49" customFormat="1" ht="15.5" x14ac:dyDescent="0.35">
      <c r="A6" s="31"/>
      <c r="B6" s="31"/>
      <c r="C6" s="31"/>
      <c r="D6" s="31"/>
      <c r="E6" s="31"/>
      <c r="F6" s="68"/>
      <c r="G6" s="49">
        <v>1</v>
      </c>
    </row>
    <row r="7" spans="1:7" s="49" customFormat="1" ht="17.5" x14ac:dyDescent="0.35">
      <c r="A7" s="43" t="s">
        <v>8</v>
      </c>
      <c r="B7" s="41"/>
      <c r="C7" s="41"/>
      <c r="D7" s="41"/>
      <c r="E7" s="41"/>
      <c r="F7" s="41"/>
      <c r="G7" s="49">
        <v>1</v>
      </c>
    </row>
    <row r="8" spans="1:7" s="49" customFormat="1" ht="15.5" x14ac:dyDescent="0.35">
      <c r="A8" s="31"/>
      <c r="B8" s="31"/>
      <c r="C8" s="31"/>
      <c r="D8" s="31"/>
      <c r="E8" s="31"/>
      <c r="F8" s="31"/>
      <c r="G8" s="49">
        <v>1</v>
      </c>
    </row>
    <row r="9" spans="1:7" s="49" customFormat="1" ht="15.5" x14ac:dyDescent="0.35">
      <c r="A9" s="31"/>
      <c r="B9" s="68"/>
      <c r="C9" s="68"/>
      <c r="D9" s="31"/>
      <c r="E9" s="31"/>
      <c r="F9" s="68"/>
      <c r="G9" s="49">
        <v>1</v>
      </c>
    </row>
    <row r="10" spans="1:7" s="49" customFormat="1" ht="15.5" x14ac:dyDescent="0.35">
      <c r="A10" s="5" t="s">
        <v>9</v>
      </c>
      <c r="B10" s="4"/>
      <c r="C10" s="40">
        <f>SUM(C6:C9)</f>
        <v>0</v>
      </c>
      <c r="D10" s="40">
        <v>0</v>
      </c>
      <c r="E10" s="40">
        <v>0</v>
      </c>
      <c r="F10" s="4"/>
      <c r="G10" s="49">
        <v>1</v>
      </c>
    </row>
    <row r="11" spans="1:7" s="49" customFormat="1" ht="17.5" x14ac:dyDescent="0.35">
      <c r="A11" s="42" t="s">
        <v>10</v>
      </c>
      <c r="B11" s="2"/>
      <c r="C11" s="2"/>
      <c r="D11" s="2"/>
      <c r="E11" s="2"/>
      <c r="F11" s="2"/>
      <c r="G11" s="49">
        <v>1</v>
      </c>
    </row>
    <row r="12" spans="1:7" s="49" customFormat="1" ht="17.5" x14ac:dyDescent="0.35">
      <c r="A12" s="43" t="s">
        <v>11</v>
      </c>
      <c r="B12" s="41"/>
      <c r="C12" s="41"/>
      <c r="D12" s="41"/>
      <c r="E12" s="41"/>
      <c r="F12" s="41"/>
      <c r="G12" s="49">
        <v>1</v>
      </c>
    </row>
    <row r="13" spans="1:7" s="49" customFormat="1" ht="15.5" x14ac:dyDescent="0.35">
      <c r="A13" s="61"/>
      <c r="B13" s="31"/>
      <c r="C13" s="31"/>
      <c r="D13" s="31"/>
      <c r="E13" s="31"/>
      <c r="F13" s="31"/>
      <c r="G13" s="49">
        <v>1</v>
      </c>
    </row>
    <row r="14" spans="1:7" s="49" customFormat="1" ht="15.5" x14ac:dyDescent="0.35">
      <c r="A14" s="5" t="s">
        <v>9</v>
      </c>
      <c r="B14" s="4"/>
      <c r="C14" s="40">
        <f>SUM(C12:C13)</f>
        <v>0</v>
      </c>
      <c r="D14" s="40">
        <f>SUM(D12:D13)</f>
        <v>0</v>
      </c>
      <c r="E14" s="40">
        <v>0</v>
      </c>
      <c r="F14" s="4"/>
      <c r="G14" s="49">
        <v>1</v>
      </c>
    </row>
    <row r="15" spans="1:7" s="49" customFormat="1" ht="17.5" x14ac:dyDescent="0.35">
      <c r="A15" s="42" t="s">
        <v>13</v>
      </c>
      <c r="B15" s="2"/>
      <c r="C15" s="2"/>
      <c r="D15" s="2"/>
      <c r="E15" s="2"/>
      <c r="F15" s="2"/>
      <c r="G15" s="49">
        <v>1</v>
      </c>
    </row>
    <row r="16" spans="1:7" s="49" customFormat="1" ht="17.5" x14ac:dyDescent="0.35">
      <c r="A16" s="46" t="s">
        <v>8</v>
      </c>
      <c r="B16" s="45"/>
      <c r="C16" s="45"/>
      <c r="D16" s="45"/>
      <c r="E16" s="45"/>
      <c r="F16" s="45"/>
      <c r="G16" s="49">
        <v>1</v>
      </c>
    </row>
    <row r="17" spans="1:7" s="49" customFormat="1" ht="15.5" x14ac:dyDescent="0.35">
      <c r="A17" s="31"/>
      <c r="B17" s="31"/>
      <c r="C17" s="31"/>
      <c r="D17" s="31"/>
      <c r="E17" s="31"/>
      <c r="F17" s="31"/>
      <c r="G17" s="49">
        <v>1</v>
      </c>
    </row>
    <row r="18" spans="1:7" s="49" customFormat="1" ht="15.5" x14ac:dyDescent="0.35">
      <c r="A18" s="5" t="s">
        <v>9</v>
      </c>
      <c r="B18" s="4"/>
      <c r="C18" s="40">
        <f>SUM(C16:C17)</f>
        <v>0</v>
      </c>
      <c r="D18" s="40">
        <f>SUM(D16:D17)</f>
        <v>0</v>
      </c>
      <c r="E18" s="40">
        <f>SUM(E16:E17)</f>
        <v>0</v>
      </c>
      <c r="F18" s="4"/>
      <c r="G18" s="49">
        <v>1</v>
      </c>
    </row>
    <row r="19" spans="1:7" s="49" customFormat="1" ht="17.5" x14ac:dyDescent="0.35">
      <c r="A19" s="42" t="s">
        <v>15</v>
      </c>
      <c r="B19" s="2"/>
      <c r="C19" s="2"/>
      <c r="D19" s="2"/>
      <c r="E19" s="2"/>
      <c r="F19" s="2"/>
      <c r="G19" s="49">
        <v>1</v>
      </c>
    </row>
    <row r="20" spans="1:7" s="49" customFormat="1" ht="46.5" x14ac:dyDescent="0.35">
      <c r="A20" s="31" t="s">
        <v>257</v>
      </c>
      <c r="B20" s="31" t="s">
        <v>71</v>
      </c>
      <c r="C20" s="31">
        <v>1</v>
      </c>
      <c r="D20" s="31">
        <v>1</v>
      </c>
      <c r="E20" s="31"/>
      <c r="F20" s="31"/>
      <c r="G20" s="49">
        <v>1</v>
      </c>
    </row>
    <row r="21" spans="1:7" s="49" customFormat="1" ht="46.5" x14ac:dyDescent="0.35">
      <c r="A21" s="68" t="s">
        <v>266</v>
      </c>
      <c r="B21" s="68" t="s">
        <v>267</v>
      </c>
      <c r="C21" s="68">
        <v>1</v>
      </c>
      <c r="D21" s="31">
        <v>1</v>
      </c>
      <c r="E21" s="68"/>
      <c r="F21" s="68"/>
      <c r="G21" s="49">
        <v>1</v>
      </c>
    </row>
    <row r="22" spans="1:7" s="49" customFormat="1" ht="17.5" x14ac:dyDescent="0.35">
      <c r="A22" s="46" t="s">
        <v>11</v>
      </c>
      <c r="B22" s="45"/>
      <c r="C22" s="45"/>
      <c r="D22" s="45"/>
      <c r="E22" s="45"/>
      <c r="F22" s="45"/>
      <c r="G22" s="49">
        <v>1</v>
      </c>
    </row>
    <row r="23" spans="1:7" s="49" customFormat="1" ht="46.5" x14ac:dyDescent="0.35">
      <c r="A23" s="31" t="s">
        <v>255</v>
      </c>
      <c r="B23" s="31" t="s">
        <v>256</v>
      </c>
      <c r="C23" s="31">
        <v>1</v>
      </c>
      <c r="D23" s="31" t="s">
        <v>216</v>
      </c>
      <c r="E23" s="31">
        <v>0.6</v>
      </c>
      <c r="F23" s="31"/>
      <c r="G23" s="49">
        <v>1</v>
      </c>
    </row>
    <row r="24" spans="1:7" s="49" customFormat="1" ht="46.5" x14ac:dyDescent="0.35">
      <c r="A24" s="31" t="s">
        <v>257</v>
      </c>
      <c r="B24" s="31" t="s">
        <v>114</v>
      </c>
      <c r="C24" s="31">
        <v>1</v>
      </c>
      <c r="D24" s="31" t="s">
        <v>216</v>
      </c>
      <c r="E24" s="31">
        <v>0.6</v>
      </c>
      <c r="F24" s="31"/>
      <c r="G24" s="49">
        <v>1</v>
      </c>
    </row>
    <row r="25" spans="1:7" s="49" customFormat="1" ht="46.5" x14ac:dyDescent="0.35">
      <c r="A25" s="31" t="s">
        <v>257</v>
      </c>
      <c r="B25" s="31" t="s">
        <v>258</v>
      </c>
      <c r="C25" s="31">
        <v>1</v>
      </c>
      <c r="D25" s="31" t="s">
        <v>216</v>
      </c>
      <c r="E25" s="31">
        <v>0.5</v>
      </c>
      <c r="F25" s="31"/>
      <c r="G25" s="49">
        <v>1</v>
      </c>
    </row>
    <row r="26" spans="1:7" s="49" customFormat="1" ht="31" x14ac:dyDescent="0.35">
      <c r="A26" s="31" t="s">
        <v>259</v>
      </c>
      <c r="B26" s="31" t="s">
        <v>70</v>
      </c>
      <c r="C26" s="31">
        <v>1</v>
      </c>
      <c r="D26" s="31" t="s">
        <v>216</v>
      </c>
      <c r="E26" s="31">
        <v>0.8</v>
      </c>
      <c r="F26" s="31"/>
      <c r="G26" s="49">
        <v>1</v>
      </c>
    </row>
    <row r="27" spans="1:7" s="49" customFormat="1" ht="46.5" x14ac:dyDescent="0.35">
      <c r="A27" s="31" t="s">
        <v>260</v>
      </c>
      <c r="B27" s="31" t="s">
        <v>261</v>
      </c>
      <c r="C27" s="31">
        <v>1</v>
      </c>
      <c r="D27" s="31" t="s">
        <v>216</v>
      </c>
      <c r="E27" s="31">
        <v>0.6</v>
      </c>
      <c r="F27" s="31"/>
      <c r="G27" s="49">
        <v>1</v>
      </c>
    </row>
    <row r="28" spans="1:7" s="49" customFormat="1" ht="46.5" x14ac:dyDescent="0.35">
      <c r="A28" s="31" t="s">
        <v>260</v>
      </c>
      <c r="B28" s="31" t="s">
        <v>79</v>
      </c>
      <c r="C28" s="31">
        <v>1</v>
      </c>
      <c r="D28" s="31" t="s">
        <v>216</v>
      </c>
      <c r="E28" s="31">
        <v>0.5</v>
      </c>
      <c r="F28" s="31"/>
      <c r="G28" s="49">
        <v>1</v>
      </c>
    </row>
    <row r="29" spans="1:7" s="49" customFormat="1" ht="62" x14ac:dyDescent="0.35">
      <c r="A29" s="31" t="s">
        <v>262</v>
      </c>
      <c r="B29" s="31" t="s">
        <v>263</v>
      </c>
      <c r="C29" s="31">
        <v>1</v>
      </c>
      <c r="D29" s="31" t="s">
        <v>216</v>
      </c>
      <c r="E29" s="31">
        <v>0.65</v>
      </c>
      <c r="F29" s="31"/>
      <c r="G29" s="49">
        <v>1</v>
      </c>
    </row>
    <row r="30" spans="1:7" s="49" customFormat="1" ht="46.5" x14ac:dyDescent="0.35">
      <c r="A30" s="31" t="s">
        <v>264</v>
      </c>
      <c r="B30" s="31" t="s">
        <v>258</v>
      </c>
      <c r="C30" s="31">
        <v>1</v>
      </c>
      <c r="D30" s="31" t="s">
        <v>216</v>
      </c>
      <c r="E30" s="31">
        <v>0.5</v>
      </c>
      <c r="F30" s="31"/>
      <c r="G30" s="49">
        <v>1</v>
      </c>
    </row>
    <row r="31" spans="1:7" s="49" customFormat="1" ht="46.5" x14ac:dyDescent="0.35">
      <c r="A31" s="31" t="s">
        <v>264</v>
      </c>
      <c r="B31" s="31" t="s">
        <v>115</v>
      </c>
      <c r="C31" s="31">
        <v>1</v>
      </c>
      <c r="D31" s="31" t="s">
        <v>216</v>
      </c>
      <c r="E31" s="31">
        <v>0.5</v>
      </c>
      <c r="F31" s="31"/>
      <c r="G31" s="49">
        <v>1</v>
      </c>
    </row>
    <row r="32" spans="1:7" s="49" customFormat="1" ht="46.5" x14ac:dyDescent="0.35">
      <c r="A32" s="31" t="s">
        <v>264</v>
      </c>
      <c r="B32" s="68" t="s">
        <v>261</v>
      </c>
      <c r="C32" s="68">
        <v>1</v>
      </c>
      <c r="D32" s="31" t="s">
        <v>216</v>
      </c>
      <c r="E32" s="68">
        <v>0.6</v>
      </c>
      <c r="F32" s="68"/>
      <c r="G32" s="49">
        <v>1</v>
      </c>
    </row>
    <row r="33" spans="1:7" s="49" customFormat="1" ht="62" x14ac:dyDescent="0.35">
      <c r="A33" s="31" t="s">
        <v>265</v>
      </c>
      <c r="B33" s="31" t="s">
        <v>79</v>
      </c>
      <c r="C33" s="31">
        <v>1</v>
      </c>
      <c r="D33" s="31" t="s">
        <v>216</v>
      </c>
      <c r="E33" s="31">
        <v>0.5</v>
      </c>
      <c r="F33" s="31"/>
      <c r="G33" s="49">
        <v>1</v>
      </c>
    </row>
    <row r="34" spans="1:7" s="49" customFormat="1" ht="62" x14ac:dyDescent="0.35">
      <c r="A34" s="31" t="s">
        <v>265</v>
      </c>
      <c r="B34" s="31" t="s">
        <v>80</v>
      </c>
      <c r="C34" s="31">
        <v>1</v>
      </c>
      <c r="D34" s="31" t="s">
        <v>216</v>
      </c>
      <c r="E34" s="31">
        <v>0.5</v>
      </c>
      <c r="F34" s="31"/>
      <c r="G34" s="49">
        <v>1</v>
      </c>
    </row>
    <row r="35" spans="1:7" s="49" customFormat="1" ht="62" x14ac:dyDescent="0.35">
      <c r="A35" s="31" t="s">
        <v>268</v>
      </c>
      <c r="B35" s="31" t="s">
        <v>71</v>
      </c>
      <c r="C35" s="31">
        <v>1</v>
      </c>
      <c r="D35" s="31" t="s">
        <v>216</v>
      </c>
      <c r="E35" s="31">
        <v>0.5</v>
      </c>
      <c r="F35" s="31"/>
      <c r="G35" s="49">
        <v>1</v>
      </c>
    </row>
    <row r="36" spans="1:7" s="49" customFormat="1" ht="62" x14ac:dyDescent="0.35">
      <c r="A36" s="31" t="s">
        <v>268</v>
      </c>
      <c r="B36" s="31" t="s">
        <v>261</v>
      </c>
      <c r="C36" s="31">
        <v>1</v>
      </c>
      <c r="D36" s="31" t="s">
        <v>216</v>
      </c>
      <c r="E36" s="31">
        <v>0.5</v>
      </c>
      <c r="F36" s="31"/>
      <c r="G36" s="49">
        <v>1</v>
      </c>
    </row>
    <row r="37" spans="1:7" s="49" customFormat="1" ht="62" x14ac:dyDescent="0.35">
      <c r="A37" s="31" t="s">
        <v>269</v>
      </c>
      <c r="B37" s="31" t="s">
        <v>80</v>
      </c>
      <c r="C37" s="31">
        <v>1</v>
      </c>
      <c r="D37" s="31" t="s">
        <v>216</v>
      </c>
      <c r="E37" s="31">
        <v>0.5</v>
      </c>
      <c r="F37" s="31"/>
      <c r="G37" s="49">
        <v>1</v>
      </c>
    </row>
    <row r="38" spans="1:7" s="49" customFormat="1" ht="46.5" x14ac:dyDescent="0.35">
      <c r="A38" s="31" t="s">
        <v>270</v>
      </c>
      <c r="B38" s="31" t="s">
        <v>68</v>
      </c>
      <c r="C38" s="31">
        <v>1</v>
      </c>
      <c r="D38" s="31" t="s">
        <v>216</v>
      </c>
      <c r="E38" s="31">
        <v>0.5</v>
      </c>
      <c r="F38" s="31"/>
      <c r="G38" s="49">
        <v>1</v>
      </c>
    </row>
    <row r="39" spans="1:7" s="49" customFormat="1" ht="46.5" x14ac:dyDescent="0.35">
      <c r="A39" s="31" t="s">
        <v>270</v>
      </c>
      <c r="B39" s="31" t="s">
        <v>80</v>
      </c>
      <c r="C39" s="31">
        <v>1</v>
      </c>
      <c r="D39" s="31" t="s">
        <v>216</v>
      </c>
      <c r="E39" s="31">
        <v>0.5</v>
      </c>
      <c r="F39" s="31"/>
      <c r="G39" s="49">
        <v>1</v>
      </c>
    </row>
    <row r="40" spans="1:7" s="49" customFormat="1" ht="46.5" x14ac:dyDescent="0.35">
      <c r="A40" s="31" t="s">
        <v>270</v>
      </c>
      <c r="B40" s="31" t="s">
        <v>258</v>
      </c>
      <c r="C40" s="31">
        <v>1</v>
      </c>
      <c r="D40" s="31" t="s">
        <v>216</v>
      </c>
      <c r="E40" s="31">
        <v>0.5</v>
      </c>
      <c r="F40" s="31"/>
      <c r="G40" s="49">
        <v>1</v>
      </c>
    </row>
    <row r="41" spans="1:7" s="49" customFormat="1" ht="62" x14ac:dyDescent="0.35">
      <c r="A41" s="31" t="s">
        <v>271</v>
      </c>
      <c r="B41" s="31" t="s">
        <v>79</v>
      </c>
      <c r="C41" s="31">
        <v>1</v>
      </c>
      <c r="D41" s="31" t="s">
        <v>216</v>
      </c>
      <c r="E41" s="31">
        <v>0.5</v>
      </c>
      <c r="F41" s="31"/>
      <c r="G41" s="49">
        <v>1</v>
      </c>
    </row>
    <row r="42" spans="1:7" s="49" customFormat="1" ht="62" x14ac:dyDescent="0.35">
      <c r="A42" s="31" t="s">
        <v>272</v>
      </c>
      <c r="B42" s="31" t="s">
        <v>114</v>
      </c>
      <c r="C42" s="31">
        <v>1</v>
      </c>
      <c r="D42" s="31" t="s">
        <v>216</v>
      </c>
      <c r="E42" s="31">
        <v>0.5</v>
      </c>
      <c r="F42" s="31"/>
      <c r="G42" s="49">
        <v>1</v>
      </c>
    </row>
    <row r="43" spans="1:7" s="49" customFormat="1" ht="46.5" x14ac:dyDescent="0.35">
      <c r="A43" s="31" t="s">
        <v>400</v>
      </c>
      <c r="B43" s="31" t="s">
        <v>89</v>
      </c>
      <c r="C43" s="31">
        <v>1</v>
      </c>
      <c r="D43" s="31" t="s">
        <v>216</v>
      </c>
      <c r="E43" s="31">
        <v>0.44</v>
      </c>
      <c r="F43" s="31"/>
      <c r="G43" s="49">
        <v>1</v>
      </c>
    </row>
    <row r="44" spans="1:7" s="49" customFormat="1" ht="15.5" x14ac:dyDescent="0.35">
      <c r="A44" s="5" t="s">
        <v>9</v>
      </c>
      <c r="B44" s="4"/>
      <c r="C44" s="40">
        <f>SUM(C20:C43)</f>
        <v>23</v>
      </c>
      <c r="D44" s="40">
        <v>2</v>
      </c>
      <c r="E44" s="40">
        <v>21</v>
      </c>
      <c r="F44" s="4"/>
      <c r="G44" s="49">
        <v>1</v>
      </c>
    </row>
    <row r="45" spans="1:7" s="49" customFormat="1" ht="17.5" x14ac:dyDescent="0.35">
      <c r="A45" s="42" t="s">
        <v>16</v>
      </c>
      <c r="B45" s="2"/>
      <c r="C45" s="2"/>
      <c r="D45" s="2"/>
      <c r="E45" s="2"/>
      <c r="F45" s="2"/>
      <c r="G45" s="49">
        <v>1</v>
      </c>
    </row>
    <row r="46" spans="1:7" s="49" customFormat="1" ht="46.5" x14ac:dyDescent="0.35">
      <c r="A46" s="31" t="s">
        <v>400</v>
      </c>
      <c r="B46" s="31" t="s">
        <v>17</v>
      </c>
      <c r="C46" s="31">
        <v>1</v>
      </c>
      <c r="D46" s="31">
        <v>1</v>
      </c>
      <c r="E46" s="31"/>
      <c r="F46" s="31"/>
      <c r="G46" s="49">
        <v>1</v>
      </c>
    </row>
    <row r="47" spans="1:7" s="49" customFormat="1" ht="46.5" x14ac:dyDescent="0.35">
      <c r="A47" s="31" t="s">
        <v>400</v>
      </c>
      <c r="B47" s="31" t="s">
        <v>85</v>
      </c>
      <c r="C47" s="31">
        <v>1</v>
      </c>
      <c r="D47" s="31">
        <v>1</v>
      </c>
      <c r="E47" s="31"/>
      <c r="F47" s="31"/>
      <c r="G47" s="49">
        <v>1</v>
      </c>
    </row>
    <row r="48" spans="1:7" s="49" customFormat="1" ht="46.5" x14ac:dyDescent="0.35">
      <c r="A48" s="31" t="s">
        <v>400</v>
      </c>
      <c r="B48" s="31" t="s">
        <v>83</v>
      </c>
      <c r="C48" s="31">
        <v>1</v>
      </c>
      <c r="D48" s="31">
        <v>1.4</v>
      </c>
      <c r="E48" s="31"/>
      <c r="F48" s="31"/>
      <c r="G48" s="49">
        <v>1</v>
      </c>
    </row>
    <row r="49" spans="1:7" s="49" customFormat="1" ht="46.5" x14ac:dyDescent="0.35">
      <c r="A49" s="31" t="s">
        <v>401</v>
      </c>
      <c r="B49" s="31" t="s">
        <v>33</v>
      </c>
      <c r="C49" s="31">
        <v>1</v>
      </c>
      <c r="D49" s="31">
        <v>1</v>
      </c>
      <c r="E49" s="31"/>
      <c r="F49" s="31"/>
      <c r="G49" s="49">
        <v>1</v>
      </c>
    </row>
    <row r="50" spans="1:7" s="49" customFormat="1" ht="46.5" x14ac:dyDescent="0.35">
      <c r="A50" s="31" t="s">
        <v>403</v>
      </c>
      <c r="B50" s="31" t="s">
        <v>109</v>
      </c>
      <c r="C50" s="31">
        <v>1</v>
      </c>
      <c r="D50" s="31">
        <v>1</v>
      </c>
      <c r="E50" s="31"/>
      <c r="F50" s="31"/>
      <c r="G50" s="49">
        <v>1</v>
      </c>
    </row>
    <row r="51" spans="1:7" s="49" customFormat="1" ht="46.5" x14ac:dyDescent="0.35">
      <c r="A51" s="31" t="s">
        <v>404</v>
      </c>
      <c r="B51" s="31" t="s">
        <v>89</v>
      </c>
      <c r="C51" s="31">
        <v>1</v>
      </c>
      <c r="D51" s="31">
        <v>1.34</v>
      </c>
      <c r="E51" s="31"/>
      <c r="F51" s="31"/>
      <c r="G51" s="49">
        <v>1</v>
      </c>
    </row>
    <row r="52" spans="1:7" s="49" customFormat="1" ht="46.5" x14ac:dyDescent="0.35">
      <c r="A52" s="31" t="s">
        <v>404</v>
      </c>
      <c r="B52" s="31" t="s">
        <v>83</v>
      </c>
      <c r="C52" s="31">
        <v>1</v>
      </c>
      <c r="D52" s="31">
        <v>1.8</v>
      </c>
      <c r="E52" s="31"/>
      <c r="F52" s="31"/>
      <c r="G52" s="49">
        <v>1</v>
      </c>
    </row>
    <row r="53" spans="1:7" s="49" customFormat="1" ht="46.5" x14ac:dyDescent="0.35">
      <c r="A53" s="31" t="s">
        <v>404</v>
      </c>
      <c r="B53" s="31" t="s">
        <v>406</v>
      </c>
      <c r="C53" s="32">
        <v>1</v>
      </c>
      <c r="D53" s="31">
        <v>1.66</v>
      </c>
      <c r="E53" s="32"/>
      <c r="F53" s="31"/>
      <c r="G53" s="49">
        <v>1</v>
      </c>
    </row>
    <row r="54" spans="1:7" s="49" customFormat="1" ht="46.5" x14ac:dyDescent="0.35">
      <c r="A54" s="31" t="s">
        <v>407</v>
      </c>
      <c r="B54" s="31" t="s">
        <v>110</v>
      </c>
      <c r="C54" s="32">
        <v>1</v>
      </c>
      <c r="D54" s="31">
        <v>1</v>
      </c>
      <c r="E54" s="32"/>
      <c r="F54" s="31"/>
      <c r="G54" s="49">
        <v>1</v>
      </c>
    </row>
    <row r="55" spans="1:7" s="49" customFormat="1" ht="46.5" x14ac:dyDescent="0.35">
      <c r="A55" s="31" t="s">
        <v>407</v>
      </c>
      <c r="B55" s="31" t="s">
        <v>44</v>
      </c>
      <c r="C55" s="31">
        <v>1</v>
      </c>
      <c r="D55" s="31">
        <v>1</v>
      </c>
      <c r="E55" s="31"/>
      <c r="F55" s="31"/>
      <c r="G55" s="49">
        <v>1</v>
      </c>
    </row>
    <row r="56" spans="1:7" s="49" customFormat="1" ht="46.5" x14ac:dyDescent="0.35">
      <c r="A56" s="31" t="s">
        <v>407</v>
      </c>
      <c r="B56" s="31" t="s">
        <v>17</v>
      </c>
      <c r="C56" s="31">
        <v>1</v>
      </c>
      <c r="D56" s="31">
        <v>1</v>
      </c>
      <c r="E56" s="31"/>
      <c r="F56" s="31"/>
      <c r="G56" s="49">
        <v>1</v>
      </c>
    </row>
    <row r="57" spans="1:7" s="49" customFormat="1" ht="46.5" x14ac:dyDescent="0.35">
      <c r="A57" s="31" t="s">
        <v>407</v>
      </c>
      <c r="B57" s="31" t="s">
        <v>85</v>
      </c>
      <c r="C57" s="31">
        <v>3</v>
      </c>
      <c r="D57" s="31">
        <v>3</v>
      </c>
      <c r="E57" s="31"/>
      <c r="F57" s="31"/>
      <c r="G57" s="49">
        <v>1</v>
      </c>
    </row>
    <row r="58" spans="1:7" s="49" customFormat="1" ht="46.5" x14ac:dyDescent="0.35">
      <c r="A58" s="31" t="s">
        <v>407</v>
      </c>
      <c r="B58" s="31" t="s">
        <v>24</v>
      </c>
      <c r="C58" s="31">
        <v>1</v>
      </c>
      <c r="D58" s="31">
        <v>1.5</v>
      </c>
      <c r="E58" s="31"/>
      <c r="F58" s="31"/>
      <c r="G58" s="49">
        <v>1</v>
      </c>
    </row>
    <row r="59" spans="1:7" s="49" customFormat="1" ht="46.5" x14ac:dyDescent="0.35">
      <c r="A59" s="31" t="s">
        <v>407</v>
      </c>
      <c r="B59" s="31" t="s">
        <v>72</v>
      </c>
      <c r="C59" s="31">
        <v>1</v>
      </c>
      <c r="D59" s="31">
        <v>1.1599999999999999</v>
      </c>
      <c r="E59" s="31"/>
      <c r="F59" s="31"/>
      <c r="G59" s="49">
        <v>1</v>
      </c>
    </row>
    <row r="60" spans="1:7" s="49" customFormat="1" ht="46.5" x14ac:dyDescent="0.35">
      <c r="A60" s="31" t="s">
        <v>407</v>
      </c>
      <c r="B60" s="31" t="s">
        <v>81</v>
      </c>
      <c r="C60" s="31">
        <v>1</v>
      </c>
      <c r="D60" s="31">
        <v>1</v>
      </c>
      <c r="E60" s="31"/>
      <c r="F60" s="31"/>
      <c r="G60" s="49">
        <v>1</v>
      </c>
    </row>
    <row r="61" spans="1:7" s="49" customFormat="1" ht="46.5" x14ac:dyDescent="0.35">
      <c r="A61" s="31" t="s">
        <v>409</v>
      </c>
      <c r="B61" s="31" t="s">
        <v>85</v>
      </c>
      <c r="C61" s="31">
        <v>1</v>
      </c>
      <c r="D61" s="31">
        <v>1</v>
      </c>
      <c r="E61" s="31"/>
      <c r="F61" s="31"/>
      <c r="G61" s="49">
        <v>1</v>
      </c>
    </row>
    <row r="62" spans="1:7" s="49" customFormat="1" ht="46.5" x14ac:dyDescent="0.35">
      <c r="A62" s="31" t="s">
        <v>410</v>
      </c>
      <c r="B62" s="31" t="s">
        <v>109</v>
      </c>
      <c r="C62" s="31">
        <v>1</v>
      </c>
      <c r="D62" s="31">
        <v>1</v>
      </c>
      <c r="E62" s="31"/>
      <c r="F62" s="31"/>
      <c r="G62" s="49">
        <v>1</v>
      </c>
    </row>
    <row r="63" spans="1:7" s="49" customFormat="1" ht="46.5" x14ac:dyDescent="0.35">
      <c r="A63" s="31" t="s">
        <v>411</v>
      </c>
      <c r="B63" s="31" t="s">
        <v>109</v>
      </c>
      <c r="C63" s="31">
        <v>1</v>
      </c>
      <c r="D63" s="31">
        <v>1</v>
      </c>
      <c r="E63" s="31"/>
      <c r="F63" s="31"/>
      <c r="G63" s="49">
        <v>1</v>
      </c>
    </row>
    <row r="64" spans="1:7" s="49" customFormat="1" ht="46.5" x14ac:dyDescent="0.35">
      <c r="A64" s="31" t="s">
        <v>411</v>
      </c>
      <c r="B64" s="31" t="s">
        <v>110</v>
      </c>
      <c r="C64" s="31">
        <v>1</v>
      </c>
      <c r="D64" s="31">
        <v>1</v>
      </c>
      <c r="E64" s="31"/>
      <c r="F64" s="31"/>
      <c r="G64" s="49">
        <v>1</v>
      </c>
    </row>
    <row r="65" spans="1:7" s="49" customFormat="1" ht="46.5" x14ac:dyDescent="0.35">
      <c r="A65" s="31" t="s">
        <v>411</v>
      </c>
      <c r="B65" s="31" t="s">
        <v>24</v>
      </c>
      <c r="C65" s="31">
        <v>1</v>
      </c>
      <c r="D65" s="31">
        <v>1</v>
      </c>
      <c r="E65" s="31"/>
      <c r="F65" s="31"/>
      <c r="G65" s="49">
        <v>1</v>
      </c>
    </row>
    <row r="66" spans="1:7" s="49" customFormat="1" ht="46.5" x14ac:dyDescent="0.35">
      <c r="A66" s="31" t="s">
        <v>411</v>
      </c>
      <c r="B66" s="31" t="s">
        <v>85</v>
      </c>
      <c r="C66" s="31">
        <v>2</v>
      </c>
      <c r="D66" s="31">
        <v>2</v>
      </c>
      <c r="E66" s="31"/>
      <c r="F66" s="31"/>
      <c r="G66" s="49">
        <v>1</v>
      </c>
    </row>
    <row r="67" spans="1:7" s="49" customFormat="1" ht="60.65" customHeight="1" x14ac:dyDescent="0.35">
      <c r="A67" s="31" t="s">
        <v>411</v>
      </c>
      <c r="B67" s="31" t="s">
        <v>73</v>
      </c>
      <c r="C67" s="31">
        <v>1</v>
      </c>
      <c r="D67" s="31">
        <v>1.66</v>
      </c>
      <c r="E67" s="31"/>
      <c r="F67" s="31"/>
      <c r="G67" s="49">
        <v>1</v>
      </c>
    </row>
    <row r="68" spans="1:7" s="49" customFormat="1" ht="46.5" x14ac:dyDescent="0.35">
      <c r="A68" s="31" t="s">
        <v>411</v>
      </c>
      <c r="B68" s="31" t="s">
        <v>112</v>
      </c>
      <c r="C68" s="31">
        <v>1</v>
      </c>
      <c r="D68" s="31">
        <v>1.22</v>
      </c>
      <c r="E68" s="31"/>
      <c r="F68" s="31"/>
      <c r="G68" s="49">
        <v>1</v>
      </c>
    </row>
    <row r="69" spans="1:7" s="49" customFormat="1" ht="46.5" x14ac:dyDescent="0.35">
      <c r="A69" s="31" t="s">
        <v>411</v>
      </c>
      <c r="B69" s="31" t="s">
        <v>89</v>
      </c>
      <c r="C69" s="31">
        <v>1</v>
      </c>
      <c r="D69" s="31">
        <v>1.1100000000000001</v>
      </c>
      <c r="E69" s="31"/>
      <c r="F69" s="31"/>
      <c r="G69" s="49">
        <v>1</v>
      </c>
    </row>
    <row r="70" spans="1:7" s="49" customFormat="1" ht="46.5" x14ac:dyDescent="0.35">
      <c r="A70" s="31" t="s">
        <v>412</v>
      </c>
      <c r="B70" s="31" t="s">
        <v>413</v>
      </c>
      <c r="C70" s="31">
        <v>1</v>
      </c>
      <c r="D70" s="31">
        <v>1</v>
      </c>
      <c r="E70" s="31"/>
      <c r="F70" s="31"/>
      <c r="G70" s="49">
        <v>1</v>
      </c>
    </row>
    <row r="71" spans="1:7" s="49" customFormat="1" ht="46.5" x14ac:dyDescent="0.35">
      <c r="A71" s="31" t="s">
        <v>412</v>
      </c>
      <c r="B71" s="31" t="s">
        <v>85</v>
      </c>
      <c r="C71" s="31">
        <v>1</v>
      </c>
      <c r="D71" s="31">
        <v>1</v>
      </c>
      <c r="E71" s="31"/>
      <c r="F71" s="31"/>
      <c r="G71" s="49">
        <v>1</v>
      </c>
    </row>
    <row r="72" spans="1:7" s="49" customFormat="1" ht="46.5" x14ac:dyDescent="0.35">
      <c r="A72" s="31" t="s">
        <v>414</v>
      </c>
      <c r="B72" s="31" t="s">
        <v>24</v>
      </c>
      <c r="C72" s="31">
        <v>1</v>
      </c>
      <c r="D72" s="31">
        <v>1</v>
      </c>
      <c r="E72" s="31"/>
      <c r="F72" s="31"/>
      <c r="G72" s="49">
        <v>1</v>
      </c>
    </row>
    <row r="73" spans="1:7" s="49" customFormat="1" ht="46.5" x14ac:dyDescent="0.35">
      <c r="A73" s="31" t="s">
        <v>415</v>
      </c>
      <c r="B73" s="31" t="s">
        <v>81</v>
      </c>
      <c r="C73" s="31">
        <v>1</v>
      </c>
      <c r="D73" s="31">
        <v>1</v>
      </c>
      <c r="E73" s="31"/>
      <c r="F73" s="31"/>
      <c r="G73" s="49">
        <v>1</v>
      </c>
    </row>
    <row r="74" spans="1:7" s="49" customFormat="1" ht="46.5" x14ac:dyDescent="0.35">
      <c r="A74" s="31" t="s">
        <v>412</v>
      </c>
      <c r="B74" s="31" t="s">
        <v>89</v>
      </c>
      <c r="C74" s="32">
        <v>1</v>
      </c>
      <c r="D74" s="31">
        <v>1.33</v>
      </c>
      <c r="E74" s="32"/>
      <c r="F74" s="31"/>
      <c r="G74" s="49">
        <v>1</v>
      </c>
    </row>
    <row r="75" spans="1:7" s="49" customFormat="1" ht="46.5" x14ac:dyDescent="0.35">
      <c r="A75" s="31" t="s">
        <v>412</v>
      </c>
      <c r="B75" s="31" t="s">
        <v>83</v>
      </c>
      <c r="C75" s="32">
        <v>1</v>
      </c>
      <c r="D75" s="32">
        <v>1.83</v>
      </c>
      <c r="E75" s="32"/>
      <c r="F75" s="31"/>
      <c r="G75" s="49">
        <v>1</v>
      </c>
    </row>
    <row r="76" spans="1:7" s="49" customFormat="1" ht="46.5" x14ac:dyDescent="0.35">
      <c r="A76" s="31" t="s">
        <v>418</v>
      </c>
      <c r="B76" s="31" t="s">
        <v>73</v>
      </c>
      <c r="C76" s="32">
        <v>1</v>
      </c>
      <c r="D76" s="32">
        <v>1.5</v>
      </c>
      <c r="E76" s="32"/>
      <c r="F76" s="31"/>
      <c r="G76" s="49">
        <v>1</v>
      </c>
    </row>
    <row r="77" spans="1:7" s="49" customFormat="1" ht="46.5" x14ac:dyDescent="0.35">
      <c r="A77" s="31" t="s">
        <v>418</v>
      </c>
      <c r="B77" s="31" t="s">
        <v>408</v>
      </c>
      <c r="C77" s="32">
        <v>1</v>
      </c>
      <c r="D77" s="31">
        <v>1.83</v>
      </c>
      <c r="E77" s="32"/>
      <c r="F77" s="31"/>
      <c r="G77" s="49">
        <v>1</v>
      </c>
    </row>
    <row r="78" spans="1:7" s="49" customFormat="1" ht="62" x14ac:dyDescent="0.35">
      <c r="A78" s="31" t="s">
        <v>421</v>
      </c>
      <c r="B78" s="31" t="s">
        <v>125</v>
      </c>
      <c r="C78" s="32">
        <v>1</v>
      </c>
      <c r="D78" s="31">
        <v>1</v>
      </c>
      <c r="E78" s="32"/>
      <c r="F78" s="31"/>
      <c r="G78" s="49">
        <v>1</v>
      </c>
    </row>
    <row r="79" spans="1:7" s="49" customFormat="1" ht="62" x14ac:dyDescent="0.35">
      <c r="A79" s="31" t="s">
        <v>421</v>
      </c>
      <c r="B79" s="31" t="s">
        <v>24</v>
      </c>
      <c r="C79" s="31">
        <v>6</v>
      </c>
      <c r="D79" s="31">
        <v>5.99</v>
      </c>
      <c r="E79" s="31"/>
      <c r="F79" s="31"/>
      <c r="G79" s="49">
        <v>1</v>
      </c>
    </row>
    <row r="80" spans="1:7" s="49" customFormat="1" ht="17.5" x14ac:dyDescent="0.35">
      <c r="A80" s="46" t="s">
        <v>8</v>
      </c>
      <c r="B80" s="45"/>
      <c r="C80" s="45"/>
      <c r="D80" s="45"/>
      <c r="E80" s="45"/>
      <c r="F80" s="45"/>
      <c r="G80" s="49">
        <v>1</v>
      </c>
    </row>
    <row r="81" spans="1:7" s="49" customFormat="1" ht="46.5" x14ac:dyDescent="0.35">
      <c r="A81" s="31" t="s">
        <v>400</v>
      </c>
      <c r="B81" s="31" t="s">
        <v>103</v>
      </c>
      <c r="C81" s="31">
        <v>1</v>
      </c>
      <c r="D81" s="7" t="s">
        <v>216</v>
      </c>
      <c r="E81" s="31">
        <v>0.5</v>
      </c>
      <c r="F81" s="31"/>
      <c r="G81" s="49">
        <v>1</v>
      </c>
    </row>
    <row r="82" spans="1:7" s="49" customFormat="1" ht="46.5" x14ac:dyDescent="0.35">
      <c r="A82" s="31" t="s">
        <v>400</v>
      </c>
      <c r="B82" s="31" t="s">
        <v>72</v>
      </c>
      <c r="C82" s="31">
        <v>1</v>
      </c>
      <c r="D82" s="31" t="s">
        <v>216</v>
      </c>
      <c r="E82" s="31">
        <v>0.5</v>
      </c>
      <c r="F82" s="31"/>
      <c r="G82" s="49">
        <v>1</v>
      </c>
    </row>
    <row r="83" spans="1:7" s="49" customFormat="1" ht="46.5" x14ac:dyDescent="0.35">
      <c r="A83" s="31" t="s">
        <v>400</v>
      </c>
      <c r="B83" s="31" t="s">
        <v>82</v>
      </c>
      <c r="C83" s="31">
        <v>1</v>
      </c>
      <c r="D83" s="31" t="s">
        <v>216</v>
      </c>
      <c r="E83" s="31">
        <v>0.22</v>
      </c>
      <c r="F83" s="31"/>
      <c r="G83" s="49">
        <v>1</v>
      </c>
    </row>
    <row r="84" spans="1:7" s="49" customFormat="1" ht="46.5" x14ac:dyDescent="0.35">
      <c r="A84" s="31" t="s">
        <v>400</v>
      </c>
      <c r="B84" s="31" t="s">
        <v>93</v>
      </c>
      <c r="C84" s="31">
        <v>1</v>
      </c>
      <c r="D84" s="31" t="s">
        <v>216</v>
      </c>
      <c r="E84" s="31">
        <v>0.5</v>
      </c>
      <c r="F84" s="31"/>
      <c r="G84" s="49">
        <v>1</v>
      </c>
    </row>
    <row r="85" spans="1:7" s="49" customFormat="1" ht="46.5" x14ac:dyDescent="0.35">
      <c r="A85" s="31" t="s">
        <v>400</v>
      </c>
      <c r="B85" s="31" t="s">
        <v>92</v>
      </c>
      <c r="C85" s="31">
        <v>1</v>
      </c>
      <c r="D85" s="31" t="s">
        <v>216</v>
      </c>
      <c r="E85" s="31">
        <v>0.5</v>
      </c>
      <c r="F85" s="31"/>
      <c r="G85" s="49">
        <v>1</v>
      </c>
    </row>
    <row r="86" spans="1:7" s="49" customFormat="1" ht="46.5" x14ac:dyDescent="0.35">
      <c r="A86" s="31" t="s">
        <v>401</v>
      </c>
      <c r="B86" s="31" t="s">
        <v>110</v>
      </c>
      <c r="C86" s="31">
        <v>1</v>
      </c>
      <c r="D86" s="31" t="s">
        <v>216</v>
      </c>
      <c r="E86" s="31">
        <v>0.5</v>
      </c>
      <c r="F86" s="31"/>
      <c r="G86" s="49">
        <v>1</v>
      </c>
    </row>
    <row r="87" spans="1:7" s="49" customFormat="1" ht="46.5" x14ac:dyDescent="0.35">
      <c r="A87" s="31" t="s">
        <v>402</v>
      </c>
      <c r="B87" s="31" t="s">
        <v>89</v>
      </c>
      <c r="C87" s="31">
        <v>1</v>
      </c>
      <c r="D87" s="31" t="s">
        <v>216</v>
      </c>
      <c r="E87" s="31">
        <v>0.56000000000000005</v>
      </c>
      <c r="F87" s="31"/>
      <c r="G87" s="49">
        <v>1</v>
      </c>
    </row>
    <row r="88" spans="1:7" s="49" customFormat="1" ht="46.5" x14ac:dyDescent="0.35">
      <c r="A88" s="31" t="s">
        <v>404</v>
      </c>
      <c r="B88" s="31" t="s">
        <v>44</v>
      </c>
      <c r="C88" s="31">
        <v>1</v>
      </c>
      <c r="D88" s="31"/>
      <c r="E88" s="31">
        <v>0.5</v>
      </c>
      <c r="F88" s="31"/>
      <c r="G88" s="49">
        <v>1</v>
      </c>
    </row>
    <row r="89" spans="1:7" s="49" customFormat="1" ht="46.5" x14ac:dyDescent="0.35">
      <c r="A89" s="31" t="s">
        <v>405</v>
      </c>
      <c r="B89" s="31" t="s">
        <v>17</v>
      </c>
      <c r="C89" s="31">
        <v>1</v>
      </c>
      <c r="D89" s="31"/>
      <c r="E89" s="31">
        <v>0.5</v>
      </c>
      <c r="F89" s="31"/>
      <c r="G89" s="49">
        <v>1</v>
      </c>
    </row>
    <row r="90" spans="1:7" s="49" customFormat="1" ht="46.5" x14ac:dyDescent="0.35">
      <c r="A90" s="31" t="s">
        <v>404</v>
      </c>
      <c r="B90" s="31" t="s">
        <v>85</v>
      </c>
      <c r="C90" s="32">
        <v>1</v>
      </c>
      <c r="D90" s="31"/>
      <c r="E90" s="31">
        <v>0.5</v>
      </c>
      <c r="F90" s="31"/>
      <c r="G90" s="49">
        <v>1</v>
      </c>
    </row>
    <row r="91" spans="1:7" s="49" customFormat="1" ht="46.5" x14ac:dyDescent="0.35">
      <c r="A91" s="31" t="s">
        <v>404</v>
      </c>
      <c r="B91" s="31" t="s">
        <v>81</v>
      </c>
      <c r="C91" s="32">
        <v>1</v>
      </c>
      <c r="D91" s="31"/>
      <c r="E91" s="31">
        <v>0.5</v>
      </c>
      <c r="F91" s="31"/>
      <c r="G91" s="49">
        <v>1</v>
      </c>
    </row>
    <row r="92" spans="1:7" s="49" customFormat="1" ht="46.5" x14ac:dyDescent="0.35">
      <c r="A92" s="31" t="s">
        <v>404</v>
      </c>
      <c r="B92" s="31" t="s">
        <v>24</v>
      </c>
      <c r="C92" s="32">
        <v>1</v>
      </c>
      <c r="D92" s="31"/>
      <c r="E92" s="31">
        <v>0.5</v>
      </c>
      <c r="F92" s="31"/>
      <c r="G92" s="49">
        <v>1</v>
      </c>
    </row>
    <row r="93" spans="1:7" s="49" customFormat="1" ht="46.5" x14ac:dyDescent="0.35">
      <c r="A93" s="31" t="s">
        <v>404</v>
      </c>
      <c r="B93" s="31" t="s">
        <v>96</v>
      </c>
      <c r="C93" s="32">
        <v>1</v>
      </c>
      <c r="D93" s="31"/>
      <c r="E93" s="31">
        <v>0.8</v>
      </c>
      <c r="F93" s="31"/>
      <c r="G93" s="49">
        <v>1</v>
      </c>
    </row>
    <row r="94" spans="1:7" s="49" customFormat="1" ht="46.5" x14ac:dyDescent="0.35">
      <c r="A94" s="31" t="s">
        <v>404</v>
      </c>
      <c r="B94" s="31" t="s">
        <v>72</v>
      </c>
      <c r="C94" s="32">
        <v>1</v>
      </c>
      <c r="D94" s="31"/>
      <c r="E94" s="31">
        <v>0.39</v>
      </c>
      <c r="F94" s="31"/>
      <c r="G94" s="49">
        <v>1</v>
      </c>
    </row>
    <row r="95" spans="1:7" s="49" customFormat="1" ht="46.5" x14ac:dyDescent="0.35">
      <c r="A95" s="31" t="s">
        <v>404</v>
      </c>
      <c r="B95" s="31" t="s">
        <v>93</v>
      </c>
      <c r="C95" s="32">
        <v>1</v>
      </c>
      <c r="D95" s="31"/>
      <c r="E95" s="31">
        <v>0.4</v>
      </c>
      <c r="F95" s="31"/>
      <c r="G95" s="49">
        <v>1</v>
      </c>
    </row>
    <row r="96" spans="1:7" s="49" customFormat="1" ht="46.5" x14ac:dyDescent="0.35">
      <c r="A96" s="31" t="s">
        <v>404</v>
      </c>
      <c r="B96" s="31" t="s">
        <v>92</v>
      </c>
      <c r="C96" s="32">
        <v>1</v>
      </c>
      <c r="D96" s="31"/>
      <c r="E96" s="31">
        <v>0.44</v>
      </c>
      <c r="F96" s="31"/>
      <c r="G96" s="49">
        <v>1</v>
      </c>
    </row>
    <row r="97" spans="1:7" s="49" customFormat="1" ht="46.5" x14ac:dyDescent="0.35">
      <c r="A97" s="31" t="s">
        <v>404</v>
      </c>
      <c r="B97" s="31" t="s">
        <v>111</v>
      </c>
      <c r="C97" s="32">
        <v>1</v>
      </c>
      <c r="D97" s="31"/>
      <c r="E97" s="31">
        <v>0.5</v>
      </c>
      <c r="F97" s="31"/>
      <c r="G97" s="49">
        <v>1</v>
      </c>
    </row>
    <row r="98" spans="1:7" s="49" customFormat="1" ht="46.5" x14ac:dyDescent="0.35">
      <c r="A98" s="31" t="s">
        <v>404</v>
      </c>
      <c r="B98" s="31" t="s">
        <v>112</v>
      </c>
      <c r="C98" s="32">
        <v>1</v>
      </c>
      <c r="D98" s="31"/>
      <c r="E98" s="31">
        <v>0.47</v>
      </c>
      <c r="F98" s="31"/>
      <c r="G98" s="49">
        <v>1</v>
      </c>
    </row>
    <row r="99" spans="1:7" s="49" customFormat="1" ht="46.5" x14ac:dyDescent="0.35">
      <c r="A99" s="31" t="s">
        <v>404</v>
      </c>
      <c r="B99" s="31" t="s">
        <v>18</v>
      </c>
      <c r="C99" s="32">
        <v>1</v>
      </c>
      <c r="D99" s="31"/>
      <c r="E99" s="31">
        <v>0.22</v>
      </c>
      <c r="F99" s="31"/>
      <c r="G99" s="49">
        <v>1</v>
      </c>
    </row>
    <row r="100" spans="1:7" s="49" customFormat="1" ht="74.5" customHeight="1" x14ac:dyDescent="0.35">
      <c r="A100" s="68" t="s">
        <v>407</v>
      </c>
      <c r="B100" s="68" t="s">
        <v>92</v>
      </c>
      <c r="C100" s="68">
        <v>1</v>
      </c>
      <c r="D100" s="31"/>
      <c r="E100" s="68">
        <v>0.38</v>
      </c>
      <c r="F100" s="68"/>
      <c r="G100" s="49">
        <v>1</v>
      </c>
    </row>
    <row r="101" spans="1:7" s="49" customFormat="1" ht="46.5" x14ac:dyDescent="0.35">
      <c r="A101" s="68" t="s">
        <v>407</v>
      </c>
      <c r="B101" s="68" t="s">
        <v>83</v>
      </c>
      <c r="C101" s="68">
        <v>1</v>
      </c>
      <c r="D101" s="31"/>
      <c r="E101" s="68">
        <v>0.22</v>
      </c>
      <c r="F101" s="68"/>
      <c r="G101" s="49">
        <v>1</v>
      </c>
    </row>
    <row r="102" spans="1:7" s="49" customFormat="1" ht="46.5" x14ac:dyDescent="0.35">
      <c r="A102" s="31" t="s">
        <v>407</v>
      </c>
      <c r="B102" s="31" t="s">
        <v>73</v>
      </c>
      <c r="C102" s="31">
        <v>1</v>
      </c>
      <c r="D102" s="31"/>
      <c r="E102" s="31">
        <v>0.33</v>
      </c>
      <c r="F102" s="31"/>
      <c r="G102" s="49">
        <v>1</v>
      </c>
    </row>
    <row r="103" spans="1:7" s="49" customFormat="1" ht="46.5" x14ac:dyDescent="0.35">
      <c r="A103" s="31" t="s">
        <v>407</v>
      </c>
      <c r="B103" s="31" t="s">
        <v>89</v>
      </c>
      <c r="C103" s="31">
        <v>1</v>
      </c>
      <c r="D103" s="31"/>
      <c r="E103" s="31">
        <v>0.55000000000000004</v>
      </c>
      <c r="F103" s="31"/>
      <c r="G103" s="49">
        <v>1</v>
      </c>
    </row>
    <row r="104" spans="1:7" s="49" customFormat="1" ht="46.5" x14ac:dyDescent="0.35">
      <c r="A104" s="31" t="s">
        <v>407</v>
      </c>
      <c r="B104" s="31" t="s">
        <v>408</v>
      </c>
      <c r="C104" s="32">
        <v>1</v>
      </c>
      <c r="D104" s="31"/>
      <c r="E104" s="32">
        <v>0.88</v>
      </c>
      <c r="F104" s="31"/>
      <c r="G104" s="49">
        <v>1</v>
      </c>
    </row>
    <row r="105" spans="1:7" s="49" customFormat="1" ht="46.5" x14ac:dyDescent="0.35">
      <c r="A105" s="31" t="s">
        <v>409</v>
      </c>
      <c r="B105" s="31" t="s">
        <v>24</v>
      </c>
      <c r="C105" s="32">
        <v>1</v>
      </c>
      <c r="D105" s="31"/>
      <c r="E105" s="32">
        <v>0.5</v>
      </c>
      <c r="F105" s="31"/>
      <c r="G105" s="49">
        <v>1</v>
      </c>
    </row>
    <row r="106" spans="1:7" s="49" customFormat="1" ht="46.5" x14ac:dyDescent="0.35">
      <c r="A106" s="31" t="s">
        <v>409</v>
      </c>
      <c r="B106" s="31" t="s">
        <v>89</v>
      </c>
      <c r="C106" s="32">
        <v>1</v>
      </c>
      <c r="D106" s="31"/>
      <c r="E106" s="32">
        <v>0.5</v>
      </c>
      <c r="F106" s="31"/>
      <c r="G106" s="49">
        <v>1</v>
      </c>
    </row>
    <row r="107" spans="1:7" s="49" customFormat="1" ht="46.5" x14ac:dyDescent="0.35">
      <c r="A107" s="31" t="s">
        <v>409</v>
      </c>
      <c r="B107" s="31" t="s">
        <v>406</v>
      </c>
      <c r="C107" s="32">
        <v>1</v>
      </c>
      <c r="D107" s="31"/>
      <c r="E107" s="32">
        <v>0.33</v>
      </c>
      <c r="F107" s="31"/>
      <c r="G107" s="49">
        <v>1</v>
      </c>
    </row>
    <row r="108" spans="1:7" s="49" customFormat="1" ht="46.5" x14ac:dyDescent="0.35">
      <c r="A108" s="31" t="s">
        <v>410</v>
      </c>
      <c r="B108" s="31" t="s">
        <v>97</v>
      </c>
      <c r="C108" s="32">
        <v>1</v>
      </c>
      <c r="D108" s="31"/>
      <c r="E108" s="32">
        <v>0.5</v>
      </c>
      <c r="F108" s="31"/>
      <c r="G108" s="49">
        <v>1</v>
      </c>
    </row>
    <row r="109" spans="1:7" s="49" customFormat="1" ht="46.5" x14ac:dyDescent="0.35">
      <c r="A109" s="31" t="s">
        <v>410</v>
      </c>
      <c r="B109" s="31" t="s">
        <v>44</v>
      </c>
      <c r="C109" s="32">
        <v>1</v>
      </c>
      <c r="D109" s="31"/>
      <c r="E109" s="32">
        <v>0.5</v>
      </c>
      <c r="F109" s="31"/>
      <c r="G109" s="49">
        <v>1</v>
      </c>
    </row>
    <row r="110" spans="1:7" s="49" customFormat="1" ht="46.5" x14ac:dyDescent="0.35">
      <c r="A110" s="31" t="s">
        <v>410</v>
      </c>
      <c r="B110" s="31" t="s">
        <v>24</v>
      </c>
      <c r="C110" s="32">
        <v>1</v>
      </c>
      <c r="D110" s="31"/>
      <c r="E110" s="32">
        <v>0.5</v>
      </c>
      <c r="F110" s="31"/>
      <c r="G110" s="49">
        <v>1</v>
      </c>
    </row>
    <row r="111" spans="1:7" s="49" customFormat="1" ht="46.5" x14ac:dyDescent="0.35">
      <c r="A111" s="31" t="s">
        <v>410</v>
      </c>
      <c r="B111" s="31" t="s">
        <v>17</v>
      </c>
      <c r="C111" s="32">
        <v>1</v>
      </c>
      <c r="D111" s="31"/>
      <c r="E111" s="32">
        <v>0.5</v>
      </c>
      <c r="F111" s="31"/>
      <c r="G111" s="49">
        <v>1</v>
      </c>
    </row>
    <row r="112" spans="1:7" s="49" customFormat="1" ht="46.5" x14ac:dyDescent="0.35">
      <c r="A112" s="31" t="s">
        <v>410</v>
      </c>
      <c r="B112" s="31" t="s">
        <v>85</v>
      </c>
      <c r="C112" s="32">
        <v>1</v>
      </c>
      <c r="D112" s="31"/>
      <c r="E112" s="32">
        <v>0.5</v>
      </c>
      <c r="F112" s="31"/>
      <c r="G112" s="49">
        <v>1</v>
      </c>
    </row>
    <row r="113" spans="1:7" s="49" customFormat="1" ht="46.5" x14ac:dyDescent="0.35">
      <c r="A113" s="31" t="s">
        <v>410</v>
      </c>
      <c r="B113" s="31" t="s">
        <v>93</v>
      </c>
      <c r="C113" s="32">
        <v>1</v>
      </c>
      <c r="D113" s="31"/>
      <c r="E113" s="32">
        <v>0.27</v>
      </c>
      <c r="F113" s="31"/>
      <c r="G113" s="49">
        <v>1</v>
      </c>
    </row>
    <row r="114" spans="1:7" s="49" customFormat="1" ht="46.5" x14ac:dyDescent="0.35">
      <c r="A114" s="31" t="s">
        <v>410</v>
      </c>
      <c r="B114" s="31" t="s">
        <v>96</v>
      </c>
      <c r="C114" s="32">
        <v>1</v>
      </c>
      <c r="D114" s="31"/>
      <c r="E114" s="32">
        <v>0.8</v>
      </c>
      <c r="F114" s="31"/>
      <c r="G114" s="49">
        <v>1</v>
      </c>
    </row>
    <row r="115" spans="1:7" s="49" customFormat="1" ht="46.5" x14ac:dyDescent="0.35">
      <c r="A115" s="31" t="s">
        <v>410</v>
      </c>
      <c r="B115" s="31" t="s">
        <v>72</v>
      </c>
      <c r="C115" s="32">
        <v>1</v>
      </c>
      <c r="D115" s="31"/>
      <c r="E115" s="32">
        <v>0.61</v>
      </c>
      <c r="F115" s="31"/>
      <c r="G115" s="49">
        <v>1</v>
      </c>
    </row>
    <row r="116" spans="1:7" s="49" customFormat="1" ht="46.5" x14ac:dyDescent="0.35">
      <c r="A116" s="31" t="s">
        <v>411</v>
      </c>
      <c r="B116" s="31" t="s">
        <v>44</v>
      </c>
      <c r="C116" s="31">
        <v>1</v>
      </c>
      <c r="D116" s="31"/>
      <c r="E116" s="31">
        <v>0.75</v>
      </c>
      <c r="F116" s="31"/>
      <c r="G116" s="49">
        <v>1</v>
      </c>
    </row>
    <row r="117" spans="1:7" s="49" customFormat="1" ht="46.5" x14ac:dyDescent="0.35">
      <c r="A117" s="31" t="s">
        <v>411</v>
      </c>
      <c r="B117" s="31" t="s">
        <v>81</v>
      </c>
      <c r="C117" s="31">
        <v>1</v>
      </c>
      <c r="D117" s="31"/>
      <c r="E117" s="31">
        <v>0.75</v>
      </c>
      <c r="F117" s="31"/>
      <c r="G117" s="49">
        <v>1</v>
      </c>
    </row>
    <row r="118" spans="1:7" s="49" customFormat="1" ht="46.5" x14ac:dyDescent="0.35">
      <c r="A118" s="31" t="s">
        <v>411</v>
      </c>
      <c r="B118" s="31" t="s">
        <v>17</v>
      </c>
      <c r="C118" s="31">
        <v>1</v>
      </c>
      <c r="D118" s="31"/>
      <c r="E118" s="31">
        <v>0.75</v>
      </c>
      <c r="F118" s="31"/>
      <c r="G118" s="49">
        <v>1</v>
      </c>
    </row>
    <row r="119" spans="1:7" s="49" customFormat="1" ht="46.5" x14ac:dyDescent="0.35">
      <c r="A119" s="31" t="s">
        <v>414</v>
      </c>
      <c r="B119" s="31" t="s">
        <v>44</v>
      </c>
      <c r="C119" s="31">
        <v>1</v>
      </c>
      <c r="D119" s="31" t="s">
        <v>216</v>
      </c>
      <c r="E119" s="31">
        <v>0.5</v>
      </c>
      <c r="F119" s="31"/>
      <c r="G119" s="49">
        <v>1</v>
      </c>
    </row>
    <row r="120" spans="1:7" s="49" customFormat="1" ht="46.5" x14ac:dyDescent="0.35">
      <c r="A120" s="31" t="s">
        <v>416</v>
      </c>
      <c r="B120" s="31" t="s">
        <v>17</v>
      </c>
      <c r="C120" s="31">
        <v>1</v>
      </c>
      <c r="D120" s="31" t="s">
        <v>216</v>
      </c>
      <c r="E120" s="31">
        <v>0.55000000000000004</v>
      </c>
      <c r="F120" s="31"/>
      <c r="G120" s="49">
        <v>1</v>
      </c>
    </row>
    <row r="121" spans="1:7" s="49" customFormat="1" ht="46.5" x14ac:dyDescent="0.35">
      <c r="A121" s="31" t="s">
        <v>417</v>
      </c>
      <c r="B121" s="31" t="s">
        <v>18</v>
      </c>
      <c r="C121" s="31">
        <v>1</v>
      </c>
      <c r="D121" s="31" t="s">
        <v>216</v>
      </c>
      <c r="E121" s="31">
        <v>0.22</v>
      </c>
      <c r="F121" s="31"/>
      <c r="G121" s="49">
        <v>1</v>
      </c>
    </row>
    <row r="122" spans="1:7" s="49" customFormat="1" ht="46.5" x14ac:dyDescent="0.35">
      <c r="A122" s="31" t="s">
        <v>417</v>
      </c>
      <c r="B122" s="31" t="s">
        <v>96</v>
      </c>
      <c r="C122" s="31">
        <v>1</v>
      </c>
      <c r="D122" s="31" t="s">
        <v>216</v>
      </c>
      <c r="E122" s="31">
        <v>0.8</v>
      </c>
      <c r="F122" s="31"/>
      <c r="G122" s="49">
        <v>1</v>
      </c>
    </row>
    <row r="123" spans="1:7" s="49" customFormat="1" ht="46.5" x14ac:dyDescent="0.35">
      <c r="A123" s="31" t="s">
        <v>412</v>
      </c>
      <c r="B123" s="31" t="s">
        <v>112</v>
      </c>
      <c r="C123" s="31">
        <v>1</v>
      </c>
      <c r="D123" s="31" t="s">
        <v>216</v>
      </c>
      <c r="E123" s="31">
        <v>0.13</v>
      </c>
      <c r="F123" s="31"/>
      <c r="G123" s="49">
        <v>1</v>
      </c>
    </row>
    <row r="124" spans="1:7" s="49" customFormat="1" ht="46.5" x14ac:dyDescent="0.35">
      <c r="A124" s="31" t="s">
        <v>412</v>
      </c>
      <c r="B124" s="31" t="s">
        <v>126</v>
      </c>
      <c r="C124" s="31">
        <v>1</v>
      </c>
      <c r="D124" s="31" t="s">
        <v>216</v>
      </c>
      <c r="E124" s="31">
        <v>0.11</v>
      </c>
      <c r="F124" s="31"/>
      <c r="G124" s="49">
        <v>1</v>
      </c>
    </row>
    <row r="125" spans="1:7" s="49" customFormat="1" ht="46.5" x14ac:dyDescent="0.35">
      <c r="A125" s="31" t="s">
        <v>418</v>
      </c>
      <c r="B125" s="31" t="s">
        <v>19</v>
      </c>
      <c r="C125" s="31">
        <v>1</v>
      </c>
      <c r="D125" s="31" t="s">
        <v>216</v>
      </c>
      <c r="E125" s="31">
        <v>0.16</v>
      </c>
      <c r="F125" s="31"/>
      <c r="G125" s="49">
        <v>1</v>
      </c>
    </row>
    <row r="126" spans="1:7" s="49" customFormat="1" ht="46.5" x14ac:dyDescent="0.35">
      <c r="A126" s="31" t="s">
        <v>418</v>
      </c>
      <c r="B126" s="31" t="s">
        <v>93</v>
      </c>
      <c r="C126" s="31">
        <v>1</v>
      </c>
      <c r="D126" s="31" t="s">
        <v>216</v>
      </c>
      <c r="E126" s="31">
        <v>0.55000000000000004</v>
      </c>
      <c r="F126" s="31"/>
      <c r="G126" s="49">
        <v>1</v>
      </c>
    </row>
    <row r="127" spans="1:7" s="49" customFormat="1" ht="46.5" x14ac:dyDescent="0.35">
      <c r="A127" s="31" t="s">
        <v>419</v>
      </c>
      <c r="B127" s="31" t="s">
        <v>75</v>
      </c>
      <c r="C127" s="31">
        <v>1</v>
      </c>
      <c r="D127" s="31" t="s">
        <v>216</v>
      </c>
      <c r="E127" s="31" t="s">
        <v>420</v>
      </c>
      <c r="F127" s="31"/>
      <c r="G127" s="49">
        <v>1</v>
      </c>
    </row>
    <row r="128" spans="1:7" s="49" customFormat="1" ht="46.5" x14ac:dyDescent="0.35">
      <c r="A128" s="31" t="s">
        <v>418</v>
      </c>
      <c r="B128" s="31" t="s">
        <v>72</v>
      </c>
      <c r="C128" s="31">
        <v>1</v>
      </c>
      <c r="D128" s="31" t="s">
        <v>216</v>
      </c>
      <c r="E128" s="31">
        <v>0.61</v>
      </c>
      <c r="F128" s="31"/>
      <c r="G128" s="49">
        <v>1</v>
      </c>
    </row>
    <row r="129" spans="1:7" s="49" customFormat="1" ht="15.5" x14ac:dyDescent="0.35">
      <c r="A129" s="5" t="s">
        <v>9</v>
      </c>
      <c r="B129" s="4"/>
      <c r="C129" s="40">
        <f>SUM(C46:C128)</f>
        <v>90</v>
      </c>
      <c r="D129" s="40">
        <v>42</v>
      </c>
      <c r="E129" s="40">
        <v>48</v>
      </c>
      <c r="F129" s="4"/>
      <c r="G129" s="49">
        <v>1</v>
      </c>
    </row>
    <row r="130" spans="1:7" s="49" customFormat="1" ht="17.5" x14ac:dyDescent="0.35">
      <c r="A130" s="42" t="s">
        <v>20</v>
      </c>
      <c r="B130" s="2"/>
      <c r="C130" s="2"/>
      <c r="D130" s="2"/>
      <c r="E130" s="2"/>
      <c r="F130" s="2"/>
      <c r="G130" s="49">
        <v>1</v>
      </c>
    </row>
    <row r="131" spans="1:7" s="49" customFormat="1" ht="31" x14ac:dyDescent="0.35">
      <c r="A131" s="31" t="s">
        <v>138</v>
      </c>
      <c r="B131" s="31" t="s">
        <v>29</v>
      </c>
      <c r="C131" s="31">
        <v>1</v>
      </c>
      <c r="D131" s="31">
        <v>1</v>
      </c>
      <c r="E131" s="31"/>
      <c r="F131" s="31"/>
      <c r="G131" s="49">
        <v>1</v>
      </c>
    </row>
    <row r="132" spans="1:7" s="49" customFormat="1" ht="31" x14ac:dyDescent="0.35">
      <c r="A132" s="31" t="s">
        <v>138</v>
      </c>
      <c r="B132" s="31" t="s">
        <v>139</v>
      </c>
      <c r="C132" s="31">
        <v>1</v>
      </c>
      <c r="D132" s="31">
        <v>1</v>
      </c>
      <c r="E132" s="31"/>
      <c r="F132" s="31"/>
      <c r="G132" s="49">
        <v>1</v>
      </c>
    </row>
    <row r="133" spans="1:7" s="49" customFormat="1" ht="31" x14ac:dyDescent="0.35">
      <c r="A133" s="31" t="s">
        <v>138</v>
      </c>
      <c r="B133" s="31" t="s">
        <v>140</v>
      </c>
      <c r="C133" s="31">
        <v>1</v>
      </c>
      <c r="D133" s="31">
        <v>1</v>
      </c>
      <c r="E133" s="31"/>
      <c r="F133" s="31"/>
      <c r="G133" s="49">
        <v>1</v>
      </c>
    </row>
    <row r="134" spans="1:7" s="49" customFormat="1" ht="15.5" x14ac:dyDescent="0.35">
      <c r="A134" s="31" t="s">
        <v>138</v>
      </c>
      <c r="B134" s="31" t="s">
        <v>36</v>
      </c>
      <c r="C134" s="31">
        <v>1</v>
      </c>
      <c r="D134" s="31">
        <v>1</v>
      </c>
      <c r="E134" s="31"/>
      <c r="F134" s="31"/>
      <c r="G134" s="49">
        <v>1</v>
      </c>
    </row>
    <row r="135" spans="1:7" s="49" customFormat="1" ht="31" x14ac:dyDescent="0.35">
      <c r="A135" s="31" t="s">
        <v>141</v>
      </c>
      <c r="B135" s="31" t="s">
        <v>142</v>
      </c>
      <c r="C135" s="31">
        <v>1</v>
      </c>
      <c r="D135" s="31">
        <v>1</v>
      </c>
      <c r="E135" s="31"/>
      <c r="F135" s="31"/>
      <c r="G135" s="49">
        <v>1</v>
      </c>
    </row>
    <row r="136" spans="1:7" s="49" customFormat="1" ht="31" x14ac:dyDescent="0.35">
      <c r="A136" s="31" t="s">
        <v>144</v>
      </c>
      <c r="B136" s="31" t="s">
        <v>143</v>
      </c>
      <c r="C136" s="31">
        <v>2</v>
      </c>
      <c r="D136" s="31">
        <v>2</v>
      </c>
      <c r="E136" s="68"/>
      <c r="F136" s="68"/>
      <c r="G136" s="49">
        <v>1</v>
      </c>
    </row>
    <row r="137" spans="1:7" s="49" customFormat="1" ht="15.5" x14ac:dyDescent="0.35">
      <c r="A137" s="31" t="s">
        <v>145</v>
      </c>
      <c r="B137" s="31" t="s">
        <v>39</v>
      </c>
      <c r="C137" s="31">
        <v>1</v>
      </c>
      <c r="D137" s="31">
        <v>1</v>
      </c>
      <c r="E137" s="68"/>
      <c r="F137" s="68"/>
      <c r="G137" s="49">
        <v>1</v>
      </c>
    </row>
    <row r="138" spans="1:7" s="49" customFormat="1" ht="15.5" x14ac:dyDescent="0.35">
      <c r="A138" s="31" t="s">
        <v>145</v>
      </c>
      <c r="B138" s="32" t="s">
        <v>38</v>
      </c>
      <c r="C138" s="32">
        <v>1</v>
      </c>
      <c r="D138" s="31">
        <v>1</v>
      </c>
      <c r="E138" s="6"/>
      <c r="F138" s="6"/>
      <c r="G138" s="49">
        <v>1</v>
      </c>
    </row>
    <row r="139" spans="1:7" s="49" customFormat="1" ht="15.5" x14ac:dyDescent="0.35">
      <c r="A139" s="31" t="s">
        <v>145</v>
      </c>
      <c r="B139" s="31" t="s">
        <v>41</v>
      </c>
      <c r="C139" s="31">
        <v>1</v>
      </c>
      <c r="D139" s="31">
        <v>1</v>
      </c>
      <c r="E139" s="31"/>
      <c r="F139" s="31"/>
      <c r="G139" s="49">
        <v>1</v>
      </c>
    </row>
    <row r="140" spans="1:7" s="49" customFormat="1" ht="15.5" x14ac:dyDescent="0.35">
      <c r="A140" s="31" t="s">
        <v>145</v>
      </c>
      <c r="B140" s="31" t="s">
        <v>37</v>
      </c>
      <c r="C140" s="31">
        <v>1</v>
      </c>
      <c r="D140" s="31">
        <v>1</v>
      </c>
      <c r="E140" s="31"/>
      <c r="F140" s="31"/>
      <c r="G140" s="49">
        <v>1</v>
      </c>
    </row>
    <row r="141" spans="1:7" s="49" customFormat="1" ht="15.5" x14ac:dyDescent="0.35">
      <c r="A141" s="31" t="s">
        <v>145</v>
      </c>
      <c r="B141" s="31" t="s">
        <v>40</v>
      </c>
      <c r="C141" s="31">
        <v>1</v>
      </c>
      <c r="D141" s="31">
        <v>1</v>
      </c>
      <c r="E141" s="68"/>
      <c r="F141" s="68"/>
      <c r="G141" s="49">
        <v>1</v>
      </c>
    </row>
    <row r="142" spans="1:7" s="49" customFormat="1" ht="15.5" x14ac:dyDescent="0.35">
      <c r="A142" s="31" t="s">
        <v>145</v>
      </c>
      <c r="B142" s="31" t="s">
        <v>37</v>
      </c>
      <c r="C142" s="31">
        <v>1</v>
      </c>
      <c r="D142" s="31">
        <v>1</v>
      </c>
      <c r="E142" s="68"/>
      <c r="F142" s="68"/>
      <c r="G142" s="49">
        <v>1</v>
      </c>
    </row>
    <row r="143" spans="1:7" s="49" customFormat="1" ht="46.5" x14ac:dyDescent="0.35">
      <c r="A143" s="31" t="s">
        <v>146</v>
      </c>
      <c r="B143" s="31" t="s">
        <v>28</v>
      </c>
      <c r="C143" s="31">
        <v>1</v>
      </c>
      <c r="D143" s="31">
        <v>1</v>
      </c>
      <c r="E143" s="68"/>
      <c r="F143" s="68"/>
      <c r="G143" s="49">
        <v>1</v>
      </c>
    </row>
    <row r="144" spans="1:7" s="49" customFormat="1" ht="62" x14ac:dyDescent="0.35">
      <c r="A144" s="31" t="s">
        <v>147</v>
      </c>
      <c r="B144" s="31" t="s">
        <v>23</v>
      </c>
      <c r="C144" s="31">
        <v>1</v>
      </c>
      <c r="D144" s="31">
        <v>1</v>
      </c>
      <c r="E144" s="68"/>
      <c r="F144" s="68"/>
      <c r="G144" s="49">
        <v>1</v>
      </c>
    </row>
    <row r="145" spans="1:7" s="49" customFormat="1" ht="46.5" x14ac:dyDescent="0.35">
      <c r="A145" s="31" t="s">
        <v>150</v>
      </c>
      <c r="B145" s="31" t="s">
        <v>21</v>
      </c>
      <c r="C145" s="31">
        <v>4</v>
      </c>
      <c r="D145" s="31">
        <v>4</v>
      </c>
      <c r="E145" s="31"/>
      <c r="F145" s="31"/>
      <c r="G145" s="49">
        <v>1</v>
      </c>
    </row>
    <row r="146" spans="1:7" s="66" customFormat="1" ht="62" x14ac:dyDescent="0.35">
      <c r="A146" s="31" t="s">
        <v>155</v>
      </c>
      <c r="B146" s="31" t="s">
        <v>12</v>
      </c>
      <c r="C146" s="31">
        <v>1</v>
      </c>
      <c r="D146" s="31">
        <v>1</v>
      </c>
      <c r="E146" s="31"/>
      <c r="F146" s="31"/>
      <c r="G146" s="66">
        <v>1</v>
      </c>
    </row>
    <row r="147" spans="1:7" s="49" customFormat="1" ht="62" x14ac:dyDescent="0.35">
      <c r="A147" s="31" t="s">
        <v>297</v>
      </c>
      <c r="B147" s="31" t="s">
        <v>122</v>
      </c>
      <c r="C147" s="31">
        <v>2</v>
      </c>
      <c r="D147" s="31">
        <v>2</v>
      </c>
      <c r="E147" s="31"/>
      <c r="F147" s="31"/>
      <c r="G147" s="49">
        <v>1</v>
      </c>
    </row>
    <row r="148" spans="1:7" s="49" customFormat="1" ht="46.5" x14ac:dyDescent="0.35">
      <c r="A148" s="31" t="s">
        <v>298</v>
      </c>
      <c r="B148" s="31" t="s">
        <v>85</v>
      </c>
      <c r="C148" s="31">
        <v>1</v>
      </c>
      <c r="D148" s="31">
        <v>1</v>
      </c>
      <c r="E148" s="31"/>
      <c r="F148" s="31"/>
      <c r="G148" s="49">
        <v>1</v>
      </c>
    </row>
    <row r="149" spans="1:7" s="49" customFormat="1" ht="62" x14ac:dyDescent="0.35">
      <c r="A149" s="31" t="s">
        <v>301</v>
      </c>
      <c r="B149" s="31" t="s">
        <v>44</v>
      </c>
      <c r="C149" s="31">
        <v>1</v>
      </c>
      <c r="D149" s="31">
        <v>1</v>
      </c>
      <c r="E149" s="31"/>
      <c r="F149" s="31"/>
      <c r="G149" s="49">
        <v>1</v>
      </c>
    </row>
    <row r="150" spans="1:7" s="49" customFormat="1" ht="46.5" x14ac:dyDescent="0.35">
      <c r="A150" s="31" t="s">
        <v>302</v>
      </c>
      <c r="B150" s="31" t="s">
        <v>78</v>
      </c>
      <c r="C150" s="31">
        <v>1</v>
      </c>
      <c r="D150" s="31">
        <v>1</v>
      </c>
      <c r="E150" s="31"/>
      <c r="F150" s="31"/>
      <c r="G150" s="49">
        <v>1</v>
      </c>
    </row>
    <row r="151" spans="1:7" s="49" customFormat="1" ht="62" x14ac:dyDescent="0.35">
      <c r="A151" s="31" t="s">
        <v>303</v>
      </c>
      <c r="B151" s="31" t="s">
        <v>78</v>
      </c>
      <c r="C151" s="31">
        <v>1</v>
      </c>
      <c r="D151" s="31">
        <v>1</v>
      </c>
      <c r="E151" s="31"/>
      <c r="F151" s="31"/>
      <c r="G151" s="49">
        <v>1</v>
      </c>
    </row>
    <row r="152" spans="1:7" s="49" customFormat="1" ht="62" x14ac:dyDescent="0.35">
      <c r="A152" s="31" t="s">
        <v>303</v>
      </c>
      <c r="B152" s="31" t="s">
        <v>73</v>
      </c>
      <c r="C152" s="31">
        <v>1</v>
      </c>
      <c r="D152" s="31">
        <v>1</v>
      </c>
      <c r="E152" s="31"/>
      <c r="F152" s="31"/>
      <c r="G152" s="49">
        <v>1</v>
      </c>
    </row>
    <row r="153" spans="1:7" s="49" customFormat="1" ht="62" x14ac:dyDescent="0.35">
      <c r="A153" s="31" t="s">
        <v>306</v>
      </c>
      <c r="B153" s="31" t="s">
        <v>307</v>
      </c>
      <c r="C153" s="31">
        <v>1</v>
      </c>
      <c r="D153" s="31">
        <v>1</v>
      </c>
      <c r="E153" s="31"/>
      <c r="F153" s="31"/>
      <c r="G153" s="49">
        <v>1</v>
      </c>
    </row>
    <row r="154" spans="1:7" s="49" customFormat="1" ht="62" x14ac:dyDescent="0.35">
      <c r="A154" s="31" t="s">
        <v>306</v>
      </c>
      <c r="B154" s="31" t="s">
        <v>83</v>
      </c>
      <c r="C154" s="31">
        <v>1</v>
      </c>
      <c r="D154" s="31">
        <v>1</v>
      </c>
      <c r="E154" s="31"/>
      <c r="F154" s="31"/>
      <c r="G154" s="49">
        <v>1</v>
      </c>
    </row>
    <row r="155" spans="1:7" s="49" customFormat="1" ht="62" x14ac:dyDescent="0.35">
      <c r="A155" s="31" t="s">
        <v>308</v>
      </c>
      <c r="B155" s="31" t="s">
        <v>51</v>
      </c>
      <c r="C155" s="31">
        <v>1</v>
      </c>
      <c r="D155" s="31">
        <v>1</v>
      </c>
      <c r="E155" s="31"/>
      <c r="F155" s="31"/>
      <c r="G155" s="49">
        <v>1</v>
      </c>
    </row>
    <row r="156" spans="1:7" s="49" customFormat="1" ht="62" x14ac:dyDescent="0.35">
      <c r="A156" s="31" t="s">
        <v>308</v>
      </c>
      <c r="B156" s="31" t="s">
        <v>91</v>
      </c>
      <c r="C156" s="31">
        <v>1</v>
      </c>
      <c r="D156" s="31">
        <v>1</v>
      </c>
      <c r="E156" s="31"/>
      <c r="F156" s="31"/>
      <c r="G156" s="49">
        <v>1</v>
      </c>
    </row>
    <row r="157" spans="1:7" s="49" customFormat="1" ht="62" x14ac:dyDescent="0.35">
      <c r="A157" s="31" t="s">
        <v>308</v>
      </c>
      <c r="B157" s="31" t="s">
        <v>117</v>
      </c>
      <c r="C157" s="31">
        <v>1</v>
      </c>
      <c r="D157" s="31">
        <v>1</v>
      </c>
      <c r="E157" s="31"/>
      <c r="F157" s="31"/>
      <c r="G157" s="49">
        <v>1</v>
      </c>
    </row>
    <row r="158" spans="1:7" s="49" customFormat="1" ht="62" x14ac:dyDescent="0.35">
      <c r="A158" s="31" t="s">
        <v>308</v>
      </c>
      <c r="B158" s="31" t="s">
        <v>18</v>
      </c>
      <c r="C158" s="31">
        <v>1</v>
      </c>
      <c r="D158" s="31">
        <v>1</v>
      </c>
      <c r="E158" s="31"/>
      <c r="F158" s="31"/>
      <c r="G158" s="49">
        <v>1</v>
      </c>
    </row>
    <row r="159" spans="1:7" s="49" customFormat="1" ht="46.5" x14ac:dyDescent="0.35">
      <c r="A159" s="31" t="s">
        <v>309</v>
      </c>
      <c r="B159" s="31" t="s">
        <v>124</v>
      </c>
      <c r="C159" s="31">
        <v>1</v>
      </c>
      <c r="D159" s="31">
        <v>1</v>
      </c>
      <c r="E159" s="31"/>
      <c r="F159" s="31"/>
      <c r="G159" s="49">
        <v>1</v>
      </c>
    </row>
    <row r="160" spans="1:7" s="49" customFormat="1" ht="46.5" x14ac:dyDescent="0.35">
      <c r="A160" s="31" t="s">
        <v>309</v>
      </c>
      <c r="B160" s="31" t="s">
        <v>93</v>
      </c>
      <c r="C160" s="31">
        <v>1</v>
      </c>
      <c r="D160" s="31">
        <v>1</v>
      </c>
      <c r="E160" s="31"/>
      <c r="F160" s="31"/>
      <c r="G160" s="49">
        <v>1</v>
      </c>
    </row>
    <row r="161" spans="1:7" s="49" customFormat="1" ht="46.5" x14ac:dyDescent="0.35">
      <c r="A161" s="31" t="s">
        <v>310</v>
      </c>
      <c r="B161" s="31" t="s">
        <v>84</v>
      </c>
      <c r="C161" s="31">
        <v>1</v>
      </c>
      <c r="D161" s="31">
        <v>1</v>
      </c>
      <c r="E161" s="31"/>
      <c r="F161" s="31"/>
      <c r="G161" s="49">
        <v>1</v>
      </c>
    </row>
    <row r="162" spans="1:7" s="49" customFormat="1" ht="62" x14ac:dyDescent="0.35">
      <c r="A162" s="31" t="s">
        <v>311</v>
      </c>
      <c r="B162" s="31" t="s">
        <v>121</v>
      </c>
      <c r="C162" s="31">
        <v>1</v>
      </c>
      <c r="D162" s="31">
        <v>1</v>
      </c>
      <c r="E162" s="31"/>
      <c r="F162" s="31"/>
      <c r="G162" s="49">
        <v>1</v>
      </c>
    </row>
    <row r="163" spans="1:7" s="49" customFormat="1" ht="62" x14ac:dyDescent="0.35">
      <c r="A163" s="31" t="s">
        <v>311</v>
      </c>
      <c r="B163" s="31" t="s">
        <v>19</v>
      </c>
      <c r="C163" s="31">
        <v>1</v>
      </c>
      <c r="D163" s="31">
        <v>1</v>
      </c>
      <c r="E163" s="31"/>
      <c r="F163" s="31"/>
      <c r="G163" s="49">
        <v>1</v>
      </c>
    </row>
    <row r="164" spans="1:7" s="49" customFormat="1" ht="62" x14ac:dyDescent="0.35">
      <c r="A164" s="31" t="s">
        <v>311</v>
      </c>
      <c r="B164" s="31" t="s">
        <v>312</v>
      </c>
      <c r="C164" s="31">
        <v>1</v>
      </c>
      <c r="D164" s="31">
        <v>1</v>
      </c>
      <c r="E164" s="31"/>
      <c r="F164" s="31"/>
      <c r="G164" s="49">
        <v>1</v>
      </c>
    </row>
    <row r="165" spans="1:7" s="49" customFormat="1" ht="46.5" x14ac:dyDescent="0.35">
      <c r="A165" s="31" t="s">
        <v>313</v>
      </c>
      <c r="B165" s="31" t="s">
        <v>44</v>
      </c>
      <c r="C165" s="31">
        <v>1</v>
      </c>
      <c r="D165" s="31">
        <v>1</v>
      </c>
      <c r="E165" s="31"/>
      <c r="F165" s="31"/>
      <c r="G165" s="49">
        <v>1</v>
      </c>
    </row>
    <row r="166" spans="1:7" s="49" customFormat="1" ht="46.5" x14ac:dyDescent="0.35">
      <c r="A166" s="31" t="s">
        <v>313</v>
      </c>
      <c r="B166" s="31" t="s">
        <v>81</v>
      </c>
      <c r="C166" s="31">
        <v>1</v>
      </c>
      <c r="D166" s="31">
        <v>1</v>
      </c>
      <c r="E166" s="31"/>
      <c r="F166" s="31"/>
      <c r="G166" s="49">
        <v>1</v>
      </c>
    </row>
    <row r="167" spans="1:7" s="49" customFormat="1" ht="62" x14ac:dyDescent="0.35">
      <c r="A167" s="31" t="s">
        <v>314</v>
      </c>
      <c r="B167" s="31" t="s">
        <v>123</v>
      </c>
      <c r="C167" s="31">
        <v>1</v>
      </c>
      <c r="D167" s="31">
        <v>1</v>
      </c>
      <c r="E167" s="31"/>
      <c r="F167" s="31"/>
      <c r="G167" s="49">
        <v>1</v>
      </c>
    </row>
    <row r="168" spans="1:7" s="49" customFormat="1" ht="62" x14ac:dyDescent="0.35">
      <c r="A168" s="31" t="s">
        <v>315</v>
      </c>
      <c r="B168" s="31" t="s">
        <v>83</v>
      </c>
      <c r="C168" s="31">
        <v>1</v>
      </c>
      <c r="D168" s="31">
        <v>1</v>
      </c>
      <c r="E168" s="31"/>
      <c r="F168" s="31"/>
      <c r="G168" s="49">
        <v>1</v>
      </c>
    </row>
    <row r="169" spans="1:7" s="49" customFormat="1" ht="62" x14ac:dyDescent="0.35">
      <c r="A169" s="31" t="s">
        <v>315</v>
      </c>
      <c r="B169" s="31" t="s">
        <v>51</v>
      </c>
      <c r="C169" s="31">
        <v>1</v>
      </c>
      <c r="D169" s="31">
        <v>1</v>
      </c>
      <c r="E169" s="31"/>
      <c r="F169" s="31"/>
      <c r="G169" s="49">
        <v>1</v>
      </c>
    </row>
    <row r="170" spans="1:7" s="49" customFormat="1" ht="62" x14ac:dyDescent="0.35">
      <c r="A170" s="31" t="s">
        <v>315</v>
      </c>
      <c r="B170" s="31" t="s">
        <v>17</v>
      </c>
      <c r="C170" s="31">
        <v>1</v>
      </c>
      <c r="D170" s="31">
        <v>1</v>
      </c>
      <c r="E170" s="31"/>
      <c r="F170" s="31"/>
      <c r="G170" s="49">
        <v>1</v>
      </c>
    </row>
    <row r="171" spans="1:7" s="49" customFormat="1" ht="62" x14ac:dyDescent="0.35">
      <c r="A171" s="31" t="s">
        <v>315</v>
      </c>
      <c r="B171" s="31" t="s">
        <v>75</v>
      </c>
      <c r="C171" s="31">
        <v>1</v>
      </c>
      <c r="D171" s="31">
        <v>1</v>
      </c>
      <c r="E171" s="31"/>
      <c r="F171" s="31"/>
      <c r="G171" s="49">
        <v>1</v>
      </c>
    </row>
    <row r="172" spans="1:7" s="49" customFormat="1" ht="46.5" x14ac:dyDescent="0.35">
      <c r="A172" s="31" t="s">
        <v>316</v>
      </c>
      <c r="B172" s="31" t="s">
        <v>317</v>
      </c>
      <c r="C172" s="31">
        <v>1</v>
      </c>
      <c r="D172" s="31">
        <v>1</v>
      </c>
      <c r="E172" s="31"/>
      <c r="F172" s="31"/>
      <c r="G172" s="49">
        <v>1</v>
      </c>
    </row>
    <row r="173" spans="1:7" s="49" customFormat="1" ht="46.5" x14ac:dyDescent="0.35">
      <c r="A173" s="31" t="s">
        <v>316</v>
      </c>
      <c r="B173" s="31" t="s">
        <v>318</v>
      </c>
      <c r="C173" s="31">
        <v>1</v>
      </c>
      <c r="D173" s="31">
        <v>1</v>
      </c>
      <c r="E173" s="31"/>
      <c r="F173" s="31"/>
      <c r="G173" s="49">
        <v>1</v>
      </c>
    </row>
    <row r="174" spans="1:7" s="49" customFormat="1" ht="46.5" x14ac:dyDescent="0.35">
      <c r="A174" s="31" t="s">
        <v>316</v>
      </c>
      <c r="B174" s="31" t="s">
        <v>319</v>
      </c>
      <c r="C174" s="31">
        <v>1</v>
      </c>
      <c r="D174" s="31">
        <v>1</v>
      </c>
      <c r="E174" s="31"/>
      <c r="F174" s="31"/>
      <c r="G174" s="49">
        <v>1</v>
      </c>
    </row>
    <row r="175" spans="1:7" s="49" customFormat="1" ht="46.5" x14ac:dyDescent="0.35">
      <c r="A175" s="31" t="s">
        <v>316</v>
      </c>
      <c r="B175" s="31" t="s">
        <v>320</v>
      </c>
      <c r="C175" s="31">
        <v>1</v>
      </c>
      <c r="D175" s="31">
        <v>1</v>
      </c>
      <c r="E175" s="31"/>
      <c r="F175" s="31"/>
      <c r="G175" s="49">
        <v>1</v>
      </c>
    </row>
    <row r="176" spans="1:7" s="49" customFormat="1" ht="62" x14ac:dyDescent="0.35">
      <c r="A176" s="31" t="s">
        <v>322</v>
      </c>
      <c r="B176" s="31" t="s">
        <v>323</v>
      </c>
      <c r="C176" s="31">
        <v>1</v>
      </c>
      <c r="D176" s="31">
        <v>1</v>
      </c>
      <c r="E176" s="31"/>
      <c r="F176" s="31"/>
      <c r="G176" s="49">
        <v>1</v>
      </c>
    </row>
    <row r="177" spans="1:7" s="49" customFormat="1" ht="62" x14ac:dyDescent="0.35">
      <c r="A177" s="31" t="s">
        <v>322</v>
      </c>
      <c r="B177" s="31" t="s">
        <v>324</v>
      </c>
      <c r="C177" s="31">
        <v>1</v>
      </c>
      <c r="D177" s="31">
        <v>1</v>
      </c>
      <c r="E177" s="31"/>
      <c r="F177" s="31"/>
      <c r="G177" s="49">
        <v>1</v>
      </c>
    </row>
    <row r="178" spans="1:7" s="49" customFormat="1" ht="62" x14ac:dyDescent="0.35">
      <c r="A178" s="31" t="s">
        <v>325</v>
      </c>
      <c r="B178" s="31" t="s">
        <v>323</v>
      </c>
      <c r="C178" s="31">
        <v>1</v>
      </c>
      <c r="D178" s="31">
        <v>1</v>
      </c>
      <c r="E178" s="31"/>
      <c r="F178" s="31"/>
      <c r="G178" s="49">
        <v>1</v>
      </c>
    </row>
    <row r="179" spans="1:7" s="49" customFormat="1" ht="62" x14ac:dyDescent="0.35">
      <c r="A179" s="31" t="s">
        <v>325</v>
      </c>
      <c r="B179" s="31" t="s">
        <v>73</v>
      </c>
      <c r="C179" s="31">
        <v>1</v>
      </c>
      <c r="D179" s="31">
        <v>1</v>
      </c>
      <c r="E179" s="31"/>
      <c r="F179" s="31"/>
      <c r="G179" s="49">
        <v>1</v>
      </c>
    </row>
    <row r="180" spans="1:7" s="49" customFormat="1" ht="62" x14ac:dyDescent="0.35">
      <c r="A180" s="31" t="s">
        <v>325</v>
      </c>
      <c r="B180" s="31" t="s">
        <v>326</v>
      </c>
      <c r="C180" s="31">
        <v>1</v>
      </c>
      <c r="D180" s="31">
        <v>1</v>
      </c>
      <c r="E180" s="31"/>
      <c r="F180" s="7"/>
      <c r="G180" s="49">
        <v>1</v>
      </c>
    </row>
    <row r="181" spans="1:7" s="49" customFormat="1" ht="62" x14ac:dyDescent="0.35">
      <c r="A181" s="31" t="s">
        <v>325</v>
      </c>
      <c r="B181" s="31" t="s">
        <v>17</v>
      </c>
      <c r="C181" s="31">
        <v>1</v>
      </c>
      <c r="D181" s="31">
        <v>1</v>
      </c>
      <c r="E181" s="31"/>
      <c r="F181" s="7"/>
      <c r="G181" s="49">
        <v>1</v>
      </c>
    </row>
    <row r="182" spans="1:7" s="49" customFormat="1" ht="62" x14ac:dyDescent="0.35">
      <c r="A182" s="31" t="s">
        <v>325</v>
      </c>
      <c r="B182" s="31" t="s">
        <v>44</v>
      </c>
      <c r="C182" s="31">
        <v>1</v>
      </c>
      <c r="D182" s="31">
        <v>1</v>
      </c>
      <c r="E182" s="31"/>
      <c r="F182" s="7"/>
      <c r="G182" s="49">
        <v>1</v>
      </c>
    </row>
    <row r="183" spans="1:7" s="49" customFormat="1" ht="62" x14ac:dyDescent="0.35">
      <c r="A183" s="31" t="s">
        <v>327</v>
      </c>
      <c r="B183" s="31" t="s">
        <v>96</v>
      </c>
      <c r="C183" s="31">
        <v>1</v>
      </c>
      <c r="D183" s="31">
        <v>1</v>
      </c>
      <c r="E183" s="31"/>
      <c r="F183" s="31"/>
      <c r="G183" s="49">
        <v>1</v>
      </c>
    </row>
    <row r="184" spans="1:7" s="49" customFormat="1" ht="62" x14ac:dyDescent="0.35">
      <c r="A184" s="31" t="s">
        <v>332</v>
      </c>
      <c r="B184" s="31" t="s">
        <v>81</v>
      </c>
      <c r="C184" s="31">
        <v>1</v>
      </c>
      <c r="D184" s="31">
        <v>1</v>
      </c>
      <c r="E184" s="31"/>
      <c r="F184" s="31"/>
      <c r="G184" s="49">
        <v>1</v>
      </c>
    </row>
    <row r="185" spans="1:7" s="49" customFormat="1" ht="62" x14ac:dyDescent="0.35">
      <c r="A185" s="31" t="s">
        <v>332</v>
      </c>
      <c r="B185" s="31" t="s">
        <v>17</v>
      </c>
      <c r="C185" s="31">
        <v>1</v>
      </c>
      <c r="D185" s="31">
        <v>1</v>
      </c>
      <c r="E185" s="31"/>
      <c r="F185" s="31"/>
      <c r="G185" s="49">
        <v>1</v>
      </c>
    </row>
    <row r="186" spans="1:7" s="49" customFormat="1" ht="62" x14ac:dyDescent="0.35">
      <c r="A186" s="31" t="s">
        <v>332</v>
      </c>
      <c r="B186" s="31" t="s">
        <v>101</v>
      </c>
      <c r="C186" s="31">
        <v>1</v>
      </c>
      <c r="D186" s="31">
        <v>1</v>
      </c>
      <c r="E186" s="31"/>
      <c r="F186" s="31"/>
      <c r="G186" s="49">
        <v>1</v>
      </c>
    </row>
    <row r="187" spans="1:7" s="49" customFormat="1" ht="62" x14ac:dyDescent="0.35">
      <c r="A187" s="31" t="s">
        <v>333</v>
      </c>
      <c r="B187" s="31" t="s">
        <v>96</v>
      </c>
      <c r="C187" s="31">
        <v>1</v>
      </c>
      <c r="D187" s="31">
        <v>1</v>
      </c>
      <c r="E187" s="31"/>
      <c r="F187" s="31"/>
      <c r="G187" s="49">
        <v>1</v>
      </c>
    </row>
    <row r="188" spans="1:7" s="49" customFormat="1" ht="62" x14ac:dyDescent="0.35">
      <c r="A188" s="31" t="s">
        <v>333</v>
      </c>
      <c r="B188" s="31" t="s">
        <v>89</v>
      </c>
      <c r="C188" s="31">
        <v>1</v>
      </c>
      <c r="D188" s="31">
        <v>1</v>
      </c>
      <c r="E188" s="31"/>
      <c r="F188" s="31"/>
      <c r="G188" s="49">
        <v>1</v>
      </c>
    </row>
    <row r="189" spans="1:7" s="49" customFormat="1" ht="62" x14ac:dyDescent="0.35">
      <c r="A189" s="31" t="s">
        <v>335</v>
      </c>
      <c r="B189" s="31" t="s">
        <v>77</v>
      </c>
      <c r="C189" s="31">
        <v>1</v>
      </c>
      <c r="D189" s="31">
        <v>1</v>
      </c>
      <c r="E189" s="31"/>
      <c r="F189" s="31"/>
      <c r="G189" s="49">
        <v>1</v>
      </c>
    </row>
    <row r="190" spans="1:7" s="49" customFormat="1" ht="62" x14ac:dyDescent="0.35">
      <c r="A190" s="31" t="s">
        <v>335</v>
      </c>
      <c r="B190" s="31" t="s">
        <v>84</v>
      </c>
      <c r="C190" s="31">
        <v>1</v>
      </c>
      <c r="D190" s="31">
        <v>1</v>
      </c>
      <c r="E190" s="31"/>
      <c r="F190" s="31"/>
      <c r="G190" s="49">
        <v>1</v>
      </c>
    </row>
    <row r="191" spans="1:7" s="49" customFormat="1" ht="62" x14ac:dyDescent="0.35">
      <c r="A191" s="31" t="s">
        <v>335</v>
      </c>
      <c r="B191" s="31" t="s">
        <v>336</v>
      </c>
      <c r="C191" s="31">
        <v>1</v>
      </c>
      <c r="D191" s="31">
        <v>1</v>
      </c>
      <c r="E191" s="31"/>
      <c r="F191" s="31"/>
      <c r="G191" s="49">
        <v>1</v>
      </c>
    </row>
    <row r="192" spans="1:7" s="49" customFormat="1" ht="62" x14ac:dyDescent="0.35">
      <c r="A192" s="31" t="s">
        <v>337</v>
      </c>
      <c r="B192" s="31" t="s">
        <v>44</v>
      </c>
      <c r="C192" s="31">
        <v>1</v>
      </c>
      <c r="D192" s="31">
        <v>1</v>
      </c>
      <c r="E192" s="31"/>
      <c r="F192" s="31"/>
      <c r="G192" s="49">
        <v>1</v>
      </c>
    </row>
    <row r="193" spans="1:7" s="49" customFormat="1" ht="62" x14ac:dyDescent="0.35">
      <c r="A193" s="31" t="s">
        <v>337</v>
      </c>
      <c r="B193" s="31" t="s">
        <v>234</v>
      </c>
      <c r="C193" s="31">
        <v>1</v>
      </c>
      <c r="D193" s="31">
        <v>1</v>
      </c>
      <c r="E193" s="31"/>
      <c r="F193" s="31"/>
      <c r="G193" s="49">
        <v>1</v>
      </c>
    </row>
    <row r="194" spans="1:7" s="49" customFormat="1" ht="62" x14ac:dyDescent="0.35">
      <c r="A194" s="31" t="s">
        <v>338</v>
      </c>
      <c r="B194" s="31" t="s">
        <v>101</v>
      </c>
      <c r="C194" s="31">
        <v>1</v>
      </c>
      <c r="D194" s="31">
        <v>1</v>
      </c>
      <c r="E194" s="31"/>
      <c r="F194" s="31"/>
      <c r="G194" s="49">
        <v>1</v>
      </c>
    </row>
    <row r="195" spans="1:7" s="49" customFormat="1" ht="62" x14ac:dyDescent="0.35">
      <c r="A195" s="31" t="s">
        <v>338</v>
      </c>
      <c r="B195" s="31" t="s">
        <v>78</v>
      </c>
      <c r="C195" s="31">
        <v>1</v>
      </c>
      <c r="D195" s="31">
        <v>1</v>
      </c>
      <c r="E195" s="31"/>
      <c r="F195" s="31"/>
      <c r="G195" s="49">
        <v>1</v>
      </c>
    </row>
    <row r="196" spans="1:7" s="49" customFormat="1" ht="62" x14ac:dyDescent="0.35">
      <c r="A196" s="31" t="s">
        <v>338</v>
      </c>
      <c r="B196" s="31" t="s">
        <v>99</v>
      </c>
      <c r="C196" s="31">
        <v>1</v>
      </c>
      <c r="D196" s="31">
        <v>1</v>
      </c>
      <c r="E196" s="31"/>
      <c r="F196" s="31"/>
      <c r="G196" s="49">
        <v>1</v>
      </c>
    </row>
    <row r="197" spans="1:7" s="49" customFormat="1" ht="46.5" x14ac:dyDescent="0.35">
      <c r="A197" s="31" t="s">
        <v>339</v>
      </c>
      <c r="B197" s="31" t="s">
        <v>89</v>
      </c>
      <c r="C197" s="31">
        <v>1</v>
      </c>
      <c r="D197" s="31">
        <v>1</v>
      </c>
      <c r="E197" s="31"/>
      <c r="F197" s="31"/>
      <c r="G197" s="49">
        <v>1</v>
      </c>
    </row>
    <row r="198" spans="1:7" s="49" customFormat="1" ht="46.5" x14ac:dyDescent="0.35">
      <c r="A198" s="31" t="s">
        <v>339</v>
      </c>
      <c r="B198" s="31" t="s">
        <v>340</v>
      </c>
      <c r="C198" s="31">
        <v>1</v>
      </c>
      <c r="D198" s="31">
        <v>1</v>
      </c>
      <c r="E198" s="31"/>
      <c r="F198" s="7"/>
      <c r="G198" s="49">
        <v>1</v>
      </c>
    </row>
    <row r="199" spans="1:7" s="49" customFormat="1" ht="46.5" x14ac:dyDescent="0.35">
      <c r="A199" s="31" t="s">
        <v>341</v>
      </c>
      <c r="B199" s="31" t="s">
        <v>336</v>
      </c>
      <c r="C199" s="31">
        <v>1</v>
      </c>
      <c r="D199" s="31">
        <v>1</v>
      </c>
      <c r="E199" s="31"/>
      <c r="F199" s="31"/>
      <c r="G199" s="49">
        <v>1</v>
      </c>
    </row>
    <row r="200" spans="1:7" s="49" customFormat="1" ht="46.5" x14ac:dyDescent="0.35">
      <c r="A200" s="31" t="s">
        <v>341</v>
      </c>
      <c r="B200" s="31" t="s">
        <v>342</v>
      </c>
      <c r="C200" s="31">
        <v>1</v>
      </c>
      <c r="D200" s="31">
        <v>1</v>
      </c>
      <c r="E200" s="31"/>
      <c r="F200" s="31"/>
      <c r="G200" s="49">
        <v>1</v>
      </c>
    </row>
    <row r="201" spans="1:7" s="49" customFormat="1" ht="46.5" x14ac:dyDescent="0.35">
      <c r="A201" s="31" t="s">
        <v>343</v>
      </c>
      <c r="B201" s="31" t="s">
        <v>344</v>
      </c>
      <c r="C201" s="31">
        <v>1</v>
      </c>
      <c r="D201" s="31">
        <v>1</v>
      </c>
      <c r="E201" s="31"/>
      <c r="F201" s="31"/>
      <c r="G201" s="49">
        <v>1</v>
      </c>
    </row>
    <row r="202" spans="1:7" s="49" customFormat="1" ht="66.650000000000006" customHeight="1" x14ac:dyDescent="0.35">
      <c r="A202" s="31" t="s">
        <v>345</v>
      </c>
      <c r="B202" s="32" t="s">
        <v>102</v>
      </c>
      <c r="C202" s="32">
        <v>1</v>
      </c>
      <c r="D202" s="32">
        <v>1</v>
      </c>
      <c r="E202" s="32"/>
      <c r="F202" s="32"/>
      <c r="G202" s="49">
        <v>1</v>
      </c>
    </row>
    <row r="203" spans="1:7" s="49" customFormat="1" ht="46.5" x14ac:dyDescent="0.35">
      <c r="A203" s="68" t="s">
        <v>345</v>
      </c>
      <c r="B203" s="68" t="s">
        <v>17</v>
      </c>
      <c r="C203" s="68">
        <v>1</v>
      </c>
      <c r="D203" s="31">
        <v>1</v>
      </c>
      <c r="E203" s="68"/>
      <c r="F203" s="68"/>
      <c r="G203" s="49">
        <v>1</v>
      </c>
    </row>
    <row r="204" spans="1:7" s="49" customFormat="1" ht="46.5" x14ac:dyDescent="0.35">
      <c r="A204" s="31" t="s">
        <v>345</v>
      </c>
      <c r="B204" s="31" t="s">
        <v>346</v>
      </c>
      <c r="C204" s="31">
        <v>1</v>
      </c>
      <c r="D204" s="31">
        <v>1</v>
      </c>
      <c r="E204" s="31"/>
      <c r="F204" s="31"/>
      <c r="G204" s="49">
        <v>1</v>
      </c>
    </row>
    <row r="205" spans="1:7" s="49" customFormat="1" ht="62" x14ac:dyDescent="0.35">
      <c r="A205" s="31" t="s">
        <v>347</v>
      </c>
      <c r="B205" s="31" t="s">
        <v>120</v>
      </c>
      <c r="C205" s="31">
        <v>1</v>
      </c>
      <c r="D205" s="31">
        <v>1</v>
      </c>
      <c r="E205" s="31"/>
      <c r="F205" s="31"/>
      <c r="G205" s="49">
        <v>1</v>
      </c>
    </row>
    <row r="206" spans="1:7" s="49" customFormat="1" ht="62" x14ac:dyDescent="0.35">
      <c r="A206" s="31" t="s">
        <v>347</v>
      </c>
      <c r="B206" s="31" t="s">
        <v>91</v>
      </c>
      <c r="C206" s="31">
        <v>1</v>
      </c>
      <c r="D206" s="31">
        <v>1</v>
      </c>
      <c r="E206" s="31"/>
      <c r="F206" s="31"/>
      <c r="G206" s="49">
        <v>1</v>
      </c>
    </row>
    <row r="207" spans="1:7" s="49" customFormat="1" ht="62" x14ac:dyDescent="0.35">
      <c r="A207" s="31" t="s">
        <v>350</v>
      </c>
      <c r="B207" s="31" t="s">
        <v>85</v>
      </c>
      <c r="C207" s="31">
        <v>1</v>
      </c>
      <c r="D207" s="31">
        <v>1</v>
      </c>
      <c r="E207" s="31"/>
      <c r="F207" s="31"/>
      <c r="G207" s="49">
        <v>1</v>
      </c>
    </row>
    <row r="208" spans="1:7" s="49" customFormat="1" ht="62" x14ac:dyDescent="0.35">
      <c r="A208" s="31" t="s">
        <v>350</v>
      </c>
      <c r="B208" s="31" t="s">
        <v>44</v>
      </c>
      <c r="C208" s="31">
        <v>1</v>
      </c>
      <c r="D208" s="31">
        <v>1</v>
      </c>
      <c r="E208" s="31"/>
      <c r="F208" s="31"/>
      <c r="G208" s="49">
        <v>1</v>
      </c>
    </row>
    <row r="209" spans="1:7" s="49" customFormat="1" ht="46.5" x14ac:dyDescent="0.35">
      <c r="A209" s="31" t="s">
        <v>351</v>
      </c>
      <c r="B209" s="31" t="s">
        <v>352</v>
      </c>
      <c r="C209" s="31">
        <v>1</v>
      </c>
      <c r="D209" s="31">
        <v>1</v>
      </c>
      <c r="E209" s="31"/>
      <c r="F209" s="31"/>
      <c r="G209" s="49">
        <v>1</v>
      </c>
    </row>
    <row r="210" spans="1:7" s="49" customFormat="1" ht="46.5" x14ac:dyDescent="0.35">
      <c r="A210" s="31" t="s">
        <v>353</v>
      </c>
      <c r="B210" s="31" t="s">
        <v>77</v>
      </c>
      <c r="C210" s="31">
        <v>1</v>
      </c>
      <c r="D210" s="31">
        <v>1</v>
      </c>
      <c r="E210" s="31"/>
      <c r="F210" s="31"/>
      <c r="G210" s="49">
        <v>1</v>
      </c>
    </row>
    <row r="211" spans="1:7" s="49" customFormat="1" ht="62" x14ac:dyDescent="0.35">
      <c r="A211" s="31" t="s">
        <v>354</v>
      </c>
      <c r="B211" s="31" t="s">
        <v>100</v>
      </c>
      <c r="C211" s="31">
        <v>1</v>
      </c>
      <c r="D211" s="31">
        <v>1</v>
      </c>
      <c r="E211" s="31"/>
      <c r="F211" s="31"/>
      <c r="G211" s="49">
        <v>1</v>
      </c>
    </row>
    <row r="212" spans="1:7" s="49" customFormat="1" ht="62" x14ac:dyDescent="0.35">
      <c r="A212" s="31" t="s">
        <v>354</v>
      </c>
      <c r="B212" s="31" t="s">
        <v>124</v>
      </c>
      <c r="C212" s="31">
        <v>1</v>
      </c>
      <c r="D212" s="31">
        <v>1</v>
      </c>
      <c r="E212" s="31"/>
      <c r="F212" s="31"/>
      <c r="G212" s="49">
        <v>1</v>
      </c>
    </row>
    <row r="213" spans="1:7" s="49" customFormat="1" ht="62" x14ac:dyDescent="0.35">
      <c r="A213" s="31" t="s">
        <v>354</v>
      </c>
      <c r="B213" s="31" t="s">
        <v>89</v>
      </c>
      <c r="C213" s="31">
        <v>1</v>
      </c>
      <c r="D213" s="31">
        <v>1</v>
      </c>
      <c r="E213" s="31"/>
      <c r="F213" s="31"/>
      <c r="G213" s="49">
        <v>1</v>
      </c>
    </row>
    <row r="214" spans="1:7" s="49" customFormat="1" ht="62" x14ac:dyDescent="0.35">
      <c r="A214" s="31" t="s">
        <v>356</v>
      </c>
      <c r="B214" s="31" t="s">
        <v>122</v>
      </c>
      <c r="C214" s="31">
        <v>1</v>
      </c>
      <c r="D214" s="31">
        <v>1</v>
      </c>
      <c r="E214" s="31"/>
      <c r="F214" s="31"/>
      <c r="G214" s="49">
        <v>1</v>
      </c>
    </row>
    <row r="215" spans="1:7" s="49" customFormat="1" ht="62" x14ac:dyDescent="0.35">
      <c r="A215" s="31" t="s">
        <v>356</v>
      </c>
      <c r="B215" s="31" t="s">
        <v>89</v>
      </c>
      <c r="C215" s="31">
        <v>1</v>
      </c>
      <c r="D215" s="31">
        <v>1</v>
      </c>
      <c r="E215" s="31"/>
      <c r="F215" s="31"/>
      <c r="G215" s="49">
        <v>1</v>
      </c>
    </row>
    <row r="216" spans="1:7" s="49" customFormat="1" ht="62" x14ac:dyDescent="0.35">
      <c r="A216" s="31" t="s">
        <v>358</v>
      </c>
      <c r="B216" s="31" t="s">
        <v>89</v>
      </c>
      <c r="C216" s="31">
        <v>1</v>
      </c>
      <c r="D216" s="31">
        <v>1</v>
      </c>
      <c r="E216" s="31"/>
      <c r="F216" s="31"/>
      <c r="G216" s="49">
        <v>1</v>
      </c>
    </row>
    <row r="217" spans="1:7" s="49" customFormat="1" ht="62" x14ac:dyDescent="0.35">
      <c r="A217" s="31" t="s">
        <v>358</v>
      </c>
      <c r="B217" s="31" t="s">
        <v>359</v>
      </c>
      <c r="C217" s="31">
        <v>1</v>
      </c>
      <c r="D217" s="31">
        <v>1</v>
      </c>
      <c r="E217" s="31"/>
      <c r="F217" s="31"/>
      <c r="G217" s="49">
        <v>1</v>
      </c>
    </row>
    <row r="218" spans="1:7" s="49" customFormat="1" ht="62" x14ac:dyDescent="0.35">
      <c r="A218" s="31" t="s">
        <v>358</v>
      </c>
      <c r="B218" s="31" t="s">
        <v>360</v>
      </c>
      <c r="C218" s="31">
        <v>1</v>
      </c>
      <c r="D218" s="31">
        <v>1</v>
      </c>
      <c r="E218" s="31"/>
      <c r="F218" s="31"/>
      <c r="G218" s="49">
        <v>1</v>
      </c>
    </row>
    <row r="219" spans="1:7" s="49" customFormat="1" ht="62" x14ac:dyDescent="0.35">
      <c r="A219" s="31" t="s">
        <v>361</v>
      </c>
      <c r="B219" s="31" t="s">
        <v>77</v>
      </c>
      <c r="C219" s="31">
        <v>1</v>
      </c>
      <c r="D219" s="31">
        <v>1</v>
      </c>
      <c r="E219" s="31"/>
      <c r="F219" s="31"/>
      <c r="G219" s="49">
        <v>1</v>
      </c>
    </row>
    <row r="220" spans="1:7" s="49" customFormat="1" ht="62" x14ac:dyDescent="0.35">
      <c r="A220" s="31" t="s">
        <v>361</v>
      </c>
      <c r="B220" s="31" t="s">
        <v>72</v>
      </c>
      <c r="C220" s="31">
        <v>1</v>
      </c>
      <c r="D220" s="31">
        <v>1</v>
      </c>
      <c r="E220" s="31"/>
      <c r="F220" s="31"/>
      <c r="G220" s="49">
        <v>1</v>
      </c>
    </row>
    <row r="221" spans="1:7" s="49" customFormat="1" ht="62" x14ac:dyDescent="0.35">
      <c r="A221" s="31" t="s">
        <v>363</v>
      </c>
      <c r="B221" s="31" t="s">
        <v>364</v>
      </c>
      <c r="C221" s="31">
        <v>1</v>
      </c>
      <c r="D221" s="31">
        <v>1</v>
      </c>
      <c r="E221" s="31"/>
      <c r="F221" s="31"/>
      <c r="G221" s="49">
        <v>1</v>
      </c>
    </row>
    <row r="222" spans="1:7" s="49" customFormat="1" ht="62" x14ac:dyDescent="0.35">
      <c r="A222" s="31" t="s">
        <v>363</v>
      </c>
      <c r="B222" s="31" t="s">
        <v>61</v>
      </c>
      <c r="C222" s="31">
        <v>1</v>
      </c>
      <c r="D222" s="31">
        <v>1</v>
      </c>
      <c r="E222" s="31"/>
      <c r="F222" s="31"/>
      <c r="G222" s="49">
        <v>1</v>
      </c>
    </row>
    <row r="223" spans="1:7" s="49" customFormat="1" ht="77.5" x14ac:dyDescent="0.35">
      <c r="A223" s="31" t="s">
        <v>365</v>
      </c>
      <c r="B223" s="31" t="s">
        <v>366</v>
      </c>
      <c r="C223" s="31">
        <v>1</v>
      </c>
      <c r="D223" s="31">
        <v>1</v>
      </c>
      <c r="E223" s="31"/>
      <c r="F223" s="31"/>
      <c r="G223" s="49">
        <v>1</v>
      </c>
    </row>
    <row r="224" spans="1:7" s="49" customFormat="1" ht="77.5" x14ac:dyDescent="0.35">
      <c r="A224" s="31" t="s">
        <v>365</v>
      </c>
      <c r="B224" s="31" t="s">
        <v>87</v>
      </c>
      <c r="C224" s="31">
        <v>1</v>
      </c>
      <c r="D224" s="31">
        <v>1</v>
      </c>
      <c r="E224" s="31"/>
      <c r="F224" s="31"/>
      <c r="G224" s="49">
        <v>1</v>
      </c>
    </row>
    <row r="225" spans="1:7" s="49" customFormat="1" ht="62" x14ac:dyDescent="0.35">
      <c r="A225" s="31" t="s">
        <v>367</v>
      </c>
      <c r="B225" s="31" t="s">
        <v>127</v>
      </c>
      <c r="C225" s="31">
        <v>2</v>
      </c>
      <c r="D225" s="31">
        <v>2</v>
      </c>
      <c r="E225" s="31"/>
      <c r="F225" s="31"/>
      <c r="G225" s="49">
        <v>1</v>
      </c>
    </row>
    <row r="226" spans="1:7" s="49" customFormat="1" ht="62" x14ac:dyDescent="0.35">
      <c r="A226" s="31" t="s">
        <v>367</v>
      </c>
      <c r="B226" s="31" t="s">
        <v>368</v>
      </c>
      <c r="C226" s="31">
        <v>1</v>
      </c>
      <c r="D226" s="31">
        <v>1</v>
      </c>
      <c r="E226" s="31"/>
      <c r="F226" s="31"/>
      <c r="G226" s="49">
        <v>1</v>
      </c>
    </row>
    <row r="227" spans="1:7" s="49" customFormat="1" ht="62" x14ac:dyDescent="0.35">
      <c r="A227" s="31" t="s">
        <v>369</v>
      </c>
      <c r="B227" s="31" t="s">
        <v>119</v>
      </c>
      <c r="C227" s="31">
        <v>9</v>
      </c>
      <c r="D227" s="31">
        <v>9</v>
      </c>
      <c r="E227" s="31"/>
      <c r="F227" s="31"/>
      <c r="G227" s="49">
        <v>1</v>
      </c>
    </row>
    <row r="228" spans="1:7" s="49" customFormat="1" ht="62" x14ac:dyDescent="0.35">
      <c r="A228" s="31" t="s">
        <v>369</v>
      </c>
      <c r="B228" s="31" t="s">
        <v>43</v>
      </c>
      <c r="C228" s="31">
        <v>1</v>
      </c>
      <c r="D228" s="31">
        <v>1</v>
      </c>
      <c r="E228" s="31"/>
      <c r="F228" s="31"/>
      <c r="G228" s="49">
        <v>1</v>
      </c>
    </row>
    <row r="229" spans="1:7" s="49" customFormat="1" ht="62" x14ac:dyDescent="0.35">
      <c r="A229" s="31" t="s">
        <v>369</v>
      </c>
      <c r="B229" s="31" t="s">
        <v>125</v>
      </c>
      <c r="C229" s="31">
        <v>1</v>
      </c>
      <c r="D229" s="31">
        <v>1</v>
      </c>
      <c r="E229" s="31"/>
      <c r="F229" s="31"/>
      <c r="G229" s="49">
        <v>1</v>
      </c>
    </row>
    <row r="230" spans="1:7" s="49" customFormat="1" ht="62" x14ac:dyDescent="0.35">
      <c r="A230" s="31" t="s">
        <v>370</v>
      </c>
      <c r="B230" s="31" t="s">
        <v>371</v>
      </c>
      <c r="C230" s="31">
        <v>1</v>
      </c>
      <c r="D230" s="31">
        <v>1</v>
      </c>
      <c r="E230" s="31"/>
      <c r="F230" s="31"/>
      <c r="G230" s="49">
        <v>1</v>
      </c>
    </row>
    <row r="231" spans="1:7" s="49" customFormat="1" ht="62" x14ac:dyDescent="0.35">
      <c r="A231" s="31" t="s">
        <v>370</v>
      </c>
      <c r="B231" s="31" t="s">
        <v>73</v>
      </c>
      <c r="C231" s="31">
        <v>1</v>
      </c>
      <c r="D231" s="31">
        <v>1</v>
      </c>
      <c r="E231" s="31"/>
      <c r="F231" s="31"/>
      <c r="G231" s="49">
        <v>1</v>
      </c>
    </row>
    <row r="232" spans="1:7" s="49" customFormat="1" ht="62" x14ac:dyDescent="0.35">
      <c r="A232" s="31" t="s">
        <v>372</v>
      </c>
      <c r="B232" s="31" t="s">
        <v>125</v>
      </c>
      <c r="C232" s="31">
        <v>1</v>
      </c>
      <c r="D232" s="31">
        <v>1</v>
      </c>
      <c r="E232" s="31"/>
      <c r="F232" s="31"/>
      <c r="G232" s="49">
        <v>1</v>
      </c>
    </row>
    <row r="233" spans="1:7" s="49" customFormat="1" ht="62" x14ac:dyDescent="0.35">
      <c r="A233" s="31" t="s">
        <v>372</v>
      </c>
      <c r="B233" s="31" t="s">
        <v>113</v>
      </c>
      <c r="C233" s="31">
        <v>1</v>
      </c>
      <c r="D233" s="31">
        <v>1</v>
      </c>
      <c r="E233" s="31"/>
      <c r="F233" s="31"/>
      <c r="G233" s="49">
        <v>1</v>
      </c>
    </row>
    <row r="234" spans="1:7" s="49" customFormat="1" ht="62" x14ac:dyDescent="0.35">
      <c r="A234" s="31" t="s">
        <v>377</v>
      </c>
      <c r="B234" s="31" t="s">
        <v>77</v>
      </c>
      <c r="C234" s="31">
        <v>1</v>
      </c>
      <c r="D234" s="31">
        <v>1</v>
      </c>
      <c r="E234" s="31"/>
      <c r="F234" s="31"/>
      <c r="G234" s="49">
        <v>1</v>
      </c>
    </row>
    <row r="235" spans="1:7" s="49" customFormat="1" ht="62" x14ac:dyDescent="0.35">
      <c r="A235" s="31" t="s">
        <v>377</v>
      </c>
      <c r="B235" s="31" t="s">
        <v>84</v>
      </c>
      <c r="C235" s="31">
        <v>1</v>
      </c>
      <c r="D235" s="31">
        <v>1</v>
      </c>
      <c r="E235" s="31"/>
      <c r="F235" s="31"/>
      <c r="G235" s="49">
        <v>1</v>
      </c>
    </row>
    <row r="236" spans="1:7" s="49" customFormat="1" ht="62" x14ac:dyDescent="0.35">
      <c r="A236" s="31" t="s">
        <v>378</v>
      </c>
      <c r="B236" s="31" t="s">
        <v>77</v>
      </c>
      <c r="C236" s="31">
        <v>1</v>
      </c>
      <c r="D236" s="31">
        <v>1</v>
      </c>
      <c r="E236" s="31"/>
      <c r="F236" s="31"/>
      <c r="G236" s="49">
        <v>1</v>
      </c>
    </row>
    <row r="237" spans="1:7" s="49" customFormat="1" ht="62" x14ac:dyDescent="0.35">
      <c r="A237" s="31" t="s">
        <v>378</v>
      </c>
      <c r="B237" s="31" t="s">
        <v>379</v>
      </c>
      <c r="C237" s="31">
        <v>1</v>
      </c>
      <c r="D237" s="31">
        <v>1</v>
      </c>
      <c r="E237" s="31"/>
      <c r="F237" s="31"/>
      <c r="G237" s="49">
        <v>1</v>
      </c>
    </row>
    <row r="238" spans="1:7" s="49" customFormat="1" ht="62" x14ac:dyDescent="0.35">
      <c r="A238" s="31" t="s">
        <v>378</v>
      </c>
      <c r="B238" s="31" t="s">
        <v>336</v>
      </c>
      <c r="C238" s="31">
        <v>1</v>
      </c>
      <c r="D238" s="31">
        <v>1</v>
      </c>
      <c r="E238" s="31"/>
      <c r="F238" s="31"/>
      <c r="G238" s="49">
        <v>1</v>
      </c>
    </row>
    <row r="239" spans="1:7" s="49" customFormat="1" ht="62" x14ac:dyDescent="0.35">
      <c r="A239" s="31" t="s">
        <v>378</v>
      </c>
      <c r="B239" s="31" t="s">
        <v>75</v>
      </c>
      <c r="C239" s="31">
        <v>1</v>
      </c>
      <c r="D239" s="31">
        <v>1</v>
      </c>
      <c r="E239" s="31"/>
      <c r="F239" s="31"/>
      <c r="G239" s="49">
        <v>1</v>
      </c>
    </row>
    <row r="240" spans="1:7" s="49" customFormat="1" ht="46.5" x14ac:dyDescent="0.35">
      <c r="A240" s="31" t="s">
        <v>380</v>
      </c>
      <c r="B240" s="31" t="s">
        <v>381</v>
      </c>
      <c r="C240" s="31">
        <v>1</v>
      </c>
      <c r="D240" s="31">
        <v>1</v>
      </c>
      <c r="E240" s="31"/>
      <c r="F240" s="31"/>
      <c r="G240" s="49">
        <v>1</v>
      </c>
    </row>
    <row r="241" spans="1:7" s="49" customFormat="1" ht="46.5" x14ac:dyDescent="0.35">
      <c r="A241" s="31" t="s">
        <v>382</v>
      </c>
      <c r="B241" s="31" t="s">
        <v>103</v>
      </c>
      <c r="C241" s="31">
        <v>1</v>
      </c>
      <c r="D241" s="31">
        <v>1</v>
      </c>
      <c r="E241" s="31"/>
      <c r="F241" s="31"/>
      <c r="G241" s="49">
        <v>1</v>
      </c>
    </row>
    <row r="242" spans="1:7" s="49" customFormat="1" ht="15.5" x14ac:dyDescent="0.35">
      <c r="A242" s="31" t="s">
        <v>423</v>
      </c>
      <c r="B242" s="31" t="s">
        <v>424</v>
      </c>
      <c r="C242" s="31">
        <v>3</v>
      </c>
      <c r="D242" s="31">
        <v>3</v>
      </c>
      <c r="E242" s="31"/>
      <c r="F242" s="31"/>
      <c r="G242" s="49">
        <v>1</v>
      </c>
    </row>
    <row r="243" spans="1:7" s="49" customFormat="1" ht="31" x14ac:dyDescent="0.35">
      <c r="A243" s="31" t="s">
        <v>425</v>
      </c>
      <c r="B243" s="31" t="s">
        <v>44</v>
      </c>
      <c r="C243" s="31">
        <v>1</v>
      </c>
      <c r="D243" s="31">
        <v>1</v>
      </c>
      <c r="E243" s="31"/>
      <c r="F243" s="31"/>
      <c r="G243" s="49">
        <v>1</v>
      </c>
    </row>
    <row r="244" spans="1:7" s="49" customFormat="1" ht="31" x14ac:dyDescent="0.35">
      <c r="A244" s="31" t="s">
        <v>426</v>
      </c>
      <c r="B244" s="31" t="s">
        <v>424</v>
      </c>
      <c r="C244" s="31">
        <v>1</v>
      </c>
      <c r="D244" s="31">
        <v>1</v>
      </c>
      <c r="E244" s="31"/>
      <c r="F244" s="31"/>
      <c r="G244" s="49">
        <v>1</v>
      </c>
    </row>
    <row r="245" spans="1:7" s="49" customFormat="1" ht="15.5" x14ac:dyDescent="0.35">
      <c r="A245" s="31" t="s">
        <v>434</v>
      </c>
      <c r="B245" s="31" t="s">
        <v>435</v>
      </c>
      <c r="C245" s="31">
        <v>1</v>
      </c>
      <c r="D245" s="31">
        <v>1</v>
      </c>
      <c r="E245" s="31"/>
      <c r="F245" s="31"/>
      <c r="G245" s="49">
        <v>1</v>
      </c>
    </row>
    <row r="246" spans="1:7" s="49" customFormat="1" ht="15.5" x14ac:dyDescent="0.35">
      <c r="A246" s="7" t="s">
        <v>438</v>
      </c>
      <c r="B246" s="7" t="s">
        <v>439</v>
      </c>
      <c r="C246" s="32">
        <v>1</v>
      </c>
      <c r="D246" s="32">
        <v>1</v>
      </c>
      <c r="E246" s="32"/>
      <c r="F246" s="31"/>
      <c r="G246" s="49">
        <v>1</v>
      </c>
    </row>
    <row r="247" spans="1:7" s="49" customFormat="1" ht="15.5" x14ac:dyDescent="0.35">
      <c r="A247" s="31"/>
      <c r="B247" s="31"/>
      <c r="C247" s="31"/>
      <c r="D247" s="31"/>
      <c r="E247" s="31"/>
      <c r="F247" s="31"/>
      <c r="G247" s="49">
        <v>1</v>
      </c>
    </row>
    <row r="248" spans="1:7" s="49" customFormat="1" ht="15.5" x14ac:dyDescent="0.35">
      <c r="A248" s="51" t="s">
        <v>11</v>
      </c>
      <c r="B248" s="30"/>
      <c r="C248" s="30"/>
      <c r="D248" s="30"/>
      <c r="E248" s="30"/>
      <c r="F248" s="30"/>
      <c r="G248" s="49">
        <v>1</v>
      </c>
    </row>
    <row r="249" spans="1:7" s="49" customFormat="1" ht="62" x14ac:dyDescent="0.35">
      <c r="A249" s="31" t="s">
        <v>301</v>
      </c>
      <c r="B249" s="31" t="s">
        <v>18</v>
      </c>
      <c r="C249" s="31">
        <v>1</v>
      </c>
      <c r="D249" s="31" t="s">
        <v>216</v>
      </c>
      <c r="E249" s="31">
        <v>0.3</v>
      </c>
      <c r="F249" s="31"/>
      <c r="G249" s="49">
        <v>1</v>
      </c>
    </row>
    <row r="250" spans="1:7" s="49" customFormat="1" ht="62" x14ac:dyDescent="0.35">
      <c r="A250" s="31" t="s">
        <v>301</v>
      </c>
      <c r="B250" s="31" t="s">
        <v>75</v>
      </c>
      <c r="C250" s="31">
        <v>1</v>
      </c>
      <c r="D250" s="31" t="s">
        <v>216</v>
      </c>
      <c r="E250" s="31">
        <v>0.4</v>
      </c>
      <c r="F250" s="31"/>
      <c r="G250" s="49">
        <v>1</v>
      </c>
    </row>
    <row r="251" spans="1:7" s="49" customFormat="1" ht="46.5" x14ac:dyDescent="0.35">
      <c r="A251" s="31" t="s">
        <v>304</v>
      </c>
      <c r="B251" s="31" t="s">
        <v>44</v>
      </c>
      <c r="C251" s="31">
        <v>1</v>
      </c>
      <c r="D251" s="31" t="s">
        <v>216</v>
      </c>
      <c r="E251" s="31">
        <v>0.5</v>
      </c>
      <c r="F251" s="31"/>
      <c r="G251" s="49">
        <v>1</v>
      </c>
    </row>
    <row r="252" spans="1:7" s="49" customFormat="1" ht="62" x14ac:dyDescent="0.35">
      <c r="A252" s="31" t="s">
        <v>305</v>
      </c>
      <c r="B252" s="31" t="s">
        <v>17</v>
      </c>
      <c r="C252" s="31">
        <v>1</v>
      </c>
      <c r="D252" s="31" t="s">
        <v>216</v>
      </c>
      <c r="E252" s="31">
        <v>0.75</v>
      </c>
      <c r="F252" s="31"/>
      <c r="G252" s="49">
        <v>1</v>
      </c>
    </row>
    <row r="253" spans="1:7" s="49" customFormat="1" ht="62" x14ac:dyDescent="0.35">
      <c r="A253" s="31" t="s">
        <v>306</v>
      </c>
      <c r="B253" s="31" t="s">
        <v>25</v>
      </c>
      <c r="C253" s="31">
        <v>1</v>
      </c>
      <c r="D253" s="31" t="s">
        <v>216</v>
      </c>
      <c r="E253" s="31">
        <v>0.5</v>
      </c>
      <c r="F253" s="31"/>
      <c r="G253" s="49">
        <v>1</v>
      </c>
    </row>
    <row r="254" spans="1:7" s="49" customFormat="1" ht="46.5" x14ac:dyDescent="0.35">
      <c r="A254" s="31" t="s">
        <v>313</v>
      </c>
      <c r="B254" s="31" t="s">
        <v>83</v>
      </c>
      <c r="C254" s="31">
        <v>1</v>
      </c>
      <c r="D254" s="31" t="s">
        <v>216</v>
      </c>
      <c r="E254" s="31">
        <v>0.5</v>
      </c>
      <c r="F254" s="31"/>
      <c r="G254" s="49">
        <v>1</v>
      </c>
    </row>
    <row r="255" spans="1:7" s="49" customFormat="1" ht="62" x14ac:dyDescent="0.35">
      <c r="A255" s="31" t="s">
        <v>314</v>
      </c>
      <c r="B255" s="31" t="s">
        <v>17</v>
      </c>
      <c r="C255" s="31">
        <v>1</v>
      </c>
      <c r="D255" s="31" t="s">
        <v>216</v>
      </c>
      <c r="E255" s="31">
        <v>0.5</v>
      </c>
      <c r="F255" s="31"/>
      <c r="G255" s="49">
        <v>1</v>
      </c>
    </row>
    <row r="256" spans="1:7" s="49" customFormat="1" ht="46.5" x14ac:dyDescent="0.35">
      <c r="A256" s="31" t="s">
        <v>316</v>
      </c>
      <c r="B256" s="31" t="s">
        <v>321</v>
      </c>
      <c r="C256" s="31">
        <v>1</v>
      </c>
      <c r="D256" s="31" t="s">
        <v>216</v>
      </c>
      <c r="E256" s="31">
        <v>0.5</v>
      </c>
      <c r="F256" s="31"/>
      <c r="G256" s="49">
        <v>1</v>
      </c>
    </row>
    <row r="257" spans="1:7" s="49" customFormat="1" ht="62" x14ac:dyDescent="0.35">
      <c r="A257" s="31" t="s">
        <v>327</v>
      </c>
      <c r="B257" s="31" t="s">
        <v>44</v>
      </c>
      <c r="C257" s="31">
        <v>1</v>
      </c>
      <c r="D257" s="31" t="s">
        <v>216</v>
      </c>
      <c r="E257" s="31">
        <v>0.5</v>
      </c>
      <c r="F257" s="31"/>
      <c r="G257" s="49">
        <v>1</v>
      </c>
    </row>
    <row r="258" spans="1:7" s="49" customFormat="1" ht="62" x14ac:dyDescent="0.35">
      <c r="A258" s="31" t="s">
        <v>328</v>
      </c>
      <c r="B258" s="31" t="s">
        <v>89</v>
      </c>
      <c r="C258" s="31">
        <v>1</v>
      </c>
      <c r="D258" s="31" t="s">
        <v>216</v>
      </c>
      <c r="E258" s="31">
        <v>0.5</v>
      </c>
      <c r="F258" s="31"/>
      <c r="G258" s="49">
        <v>1</v>
      </c>
    </row>
    <row r="259" spans="1:7" s="49" customFormat="1" ht="62" x14ac:dyDescent="0.35">
      <c r="A259" s="31" t="s">
        <v>328</v>
      </c>
      <c r="B259" s="31" t="s">
        <v>329</v>
      </c>
      <c r="C259" s="31">
        <v>1</v>
      </c>
      <c r="D259" s="31" t="s">
        <v>216</v>
      </c>
      <c r="E259" s="31">
        <v>0.5</v>
      </c>
      <c r="F259" s="31"/>
      <c r="G259" s="49">
        <v>1</v>
      </c>
    </row>
    <row r="260" spans="1:7" s="49" customFormat="1" ht="62" x14ac:dyDescent="0.35">
      <c r="A260" s="31" t="s">
        <v>328</v>
      </c>
      <c r="B260" s="31" t="s">
        <v>330</v>
      </c>
      <c r="C260" s="31">
        <v>1</v>
      </c>
      <c r="D260" s="31" t="s">
        <v>216</v>
      </c>
      <c r="E260" s="31">
        <v>0.5</v>
      </c>
      <c r="F260" s="31"/>
      <c r="G260" s="49">
        <v>1</v>
      </c>
    </row>
    <row r="261" spans="1:7" s="49" customFormat="1" ht="62" x14ac:dyDescent="0.35">
      <c r="A261" s="31" t="s">
        <v>328</v>
      </c>
      <c r="B261" s="31" t="s">
        <v>331</v>
      </c>
      <c r="C261" s="31">
        <v>1</v>
      </c>
      <c r="D261" s="31" t="s">
        <v>216</v>
      </c>
      <c r="E261" s="31">
        <v>0.25</v>
      </c>
      <c r="F261" s="7"/>
      <c r="G261" s="49">
        <v>1</v>
      </c>
    </row>
    <row r="262" spans="1:7" s="49" customFormat="1" ht="62" x14ac:dyDescent="0.35">
      <c r="A262" s="31" t="s">
        <v>333</v>
      </c>
      <c r="B262" s="31" t="s">
        <v>334</v>
      </c>
      <c r="C262" s="31">
        <v>1</v>
      </c>
      <c r="D262" s="31" t="s">
        <v>216</v>
      </c>
      <c r="E262" s="31">
        <v>0.5</v>
      </c>
      <c r="F262" s="31"/>
      <c r="G262" s="49">
        <v>1</v>
      </c>
    </row>
    <row r="263" spans="1:7" s="49" customFormat="1" ht="46.5" x14ac:dyDescent="0.35">
      <c r="A263" s="31" t="s">
        <v>341</v>
      </c>
      <c r="B263" s="31" t="s">
        <v>64</v>
      </c>
      <c r="C263" s="31">
        <v>1</v>
      </c>
      <c r="D263" s="31" t="s">
        <v>216</v>
      </c>
      <c r="E263" s="31">
        <v>0.5</v>
      </c>
      <c r="F263" s="31"/>
      <c r="G263" s="49">
        <v>1</v>
      </c>
    </row>
    <row r="264" spans="1:7" s="49" customFormat="1" ht="46.5" x14ac:dyDescent="0.35">
      <c r="A264" s="31" t="s">
        <v>343</v>
      </c>
      <c r="B264" s="31" t="s">
        <v>61</v>
      </c>
      <c r="C264" s="31">
        <v>1</v>
      </c>
      <c r="D264" s="31" t="s">
        <v>216</v>
      </c>
      <c r="E264" s="31">
        <v>0.5</v>
      </c>
      <c r="F264" s="31"/>
      <c r="G264" s="49">
        <v>1</v>
      </c>
    </row>
    <row r="265" spans="1:7" s="49" customFormat="1" ht="46.5" x14ac:dyDescent="0.35">
      <c r="A265" s="31" t="s">
        <v>345</v>
      </c>
      <c r="B265" s="31" t="s">
        <v>73</v>
      </c>
      <c r="C265" s="31">
        <v>1</v>
      </c>
      <c r="D265" s="31" t="s">
        <v>216</v>
      </c>
      <c r="E265" s="31">
        <v>0.5</v>
      </c>
      <c r="F265" s="31"/>
      <c r="G265" s="49">
        <v>1</v>
      </c>
    </row>
    <row r="266" spans="1:7" s="49" customFormat="1" ht="62" x14ac:dyDescent="0.35">
      <c r="A266" s="31" t="s">
        <v>347</v>
      </c>
      <c r="B266" s="31" t="s">
        <v>89</v>
      </c>
      <c r="C266" s="31">
        <v>1</v>
      </c>
      <c r="D266" s="31" t="s">
        <v>216</v>
      </c>
      <c r="E266" s="31">
        <v>0.5</v>
      </c>
      <c r="F266" s="7"/>
      <c r="G266" s="49">
        <v>1</v>
      </c>
    </row>
    <row r="267" spans="1:7" s="49" customFormat="1" ht="62" x14ac:dyDescent="0.35">
      <c r="A267" s="31" t="s">
        <v>347</v>
      </c>
      <c r="B267" s="31" t="s">
        <v>83</v>
      </c>
      <c r="C267" s="31">
        <v>1</v>
      </c>
      <c r="D267" s="31" t="s">
        <v>216</v>
      </c>
      <c r="E267" s="31">
        <v>0.5</v>
      </c>
      <c r="F267" s="31"/>
      <c r="G267" s="49">
        <v>1</v>
      </c>
    </row>
    <row r="268" spans="1:7" s="49" customFormat="1" ht="62" x14ac:dyDescent="0.35">
      <c r="A268" s="31" t="s">
        <v>348</v>
      </c>
      <c r="B268" s="31" t="s">
        <v>44</v>
      </c>
      <c r="C268" s="31">
        <v>1</v>
      </c>
      <c r="D268" s="31" t="s">
        <v>216</v>
      </c>
      <c r="E268" s="31">
        <v>0.5</v>
      </c>
      <c r="F268" s="31"/>
      <c r="G268" s="49">
        <v>1</v>
      </c>
    </row>
    <row r="269" spans="1:7" s="49" customFormat="1" ht="62" x14ac:dyDescent="0.35">
      <c r="A269" s="31" t="s">
        <v>349</v>
      </c>
      <c r="B269" s="31" t="s">
        <v>75</v>
      </c>
      <c r="C269" s="31">
        <v>1</v>
      </c>
      <c r="D269" s="31" t="s">
        <v>216</v>
      </c>
      <c r="E269" s="31">
        <v>0.3</v>
      </c>
      <c r="F269" s="31"/>
      <c r="G269" s="49">
        <v>1</v>
      </c>
    </row>
    <row r="270" spans="1:7" s="49" customFormat="1" ht="62" x14ac:dyDescent="0.35">
      <c r="A270" s="31" t="s">
        <v>350</v>
      </c>
      <c r="B270" s="31" t="s">
        <v>72</v>
      </c>
      <c r="C270" s="31">
        <v>1</v>
      </c>
      <c r="D270" s="31" t="s">
        <v>216</v>
      </c>
      <c r="E270" s="31">
        <v>0.33</v>
      </c>
      <c r="F270" s="31"/>
      <c r="G270" s="49">
        <v>1</v>
      </c>
    </row>
    <row r="271" spans="1:7" s="49" customFormat="1" ht="62" x14ac:dyDescent="0.35">
      <c r="A271" s="31" t="s">
        <v>350</v>
      </c>
      <c r="B271" s="31" t="s">
        <v>81</v>
      </c>
      <c r="C271" s="31">
        <v>1</v>
      </c>
      <c r="D271" s="31" t="s">
        <v>216</v>
      </c>
      <c r="E271" s="31">
        <v>0.5</v>
      </c>
      <c r="F271" s="31"/>
      <c r="G271" s="49">
        <v>1</v>
      </c>
    </row>
    <row r="272" spans="1:7" s="49" customFormat="1" ht="46.5" x14ac:dyDescent="0.35">
      <c r="A272" s="31" t="s">
        <v>353</v>
      </c>
      <c r="B272" s="31" t="s">
        <v>18</v>
      </c>
      <c r="C272" s="31">
        <v>1</v>
      </c>
      <c r="D272" s="31" t="s">
        <v>216</v>
      </c>
      <c r="E272" s="31">
        <v>0.5</v>
      </c>
      <c r="F272" s="31"/>
      <c r="G272" s="49">
        <v>1</v>
      </c>
    </row>
    <row r="273" spans="1:7" s="49" customFormat="1" ht="46.5" x14ac:dyDescent="0.35">
      <c r="A273" s="31" t="s">
        <v>353</v>
      </c>
      <c r="B273" s="31" t="s">
        <v>44</v>
      </c>
      <c r="C273" s="31">
        <v>1</v>
      </c>
      <c r="D273" s="31" t="s">
        <v>216</v>
      </c>
      <c r="E273" s="31">
        <v>0.75</v>
      </c>
      <c r="F273" s="31"/>
      <c r="G273" s="49">
        <v>1</v>
      </c>
    </row>
    <row r="274" spans="1:7" s="49" customFormat="1" ht="46.5" x14ac:dyDescent="0.35">
      <c r="A274" s="31" t="s">
        <v>353</v>
      </c>
      <c r="B274" s="31" t="s">
        <v>82</v>
      </c>
      <c r="C274" s="31">
        <v>1</v>
      </c>
      <c r="D274" s="31" t="s">
        <v>216</v>
      </c>
      <c r="E274" s="31">
        <v>0.5</v>
      </c>
      <c r="F274" s="7"/>
      <c r="G274" s="49">
        <v>1</v>
      </c>
    </row>
    <row r="275" spans="1:7" s="49" customFormat="1" ht="46.5" x14ac:dyDescent="0.35">
      <c r="A275" s="31" t="s">
        <v>353</v>
      </c>
      <c r="B275" s="31" t="s">
        <v>78</v>
      </c>
      <c r="C275" s="31">
        <v>1</v>
      </c>
      <c r="D275" s="31" t="s">
        <v>216</v>
      </c>
      <c r="E275" s="31">
        <v>0.75</v>
      </c>
      <c r="F275" s="31"/>
      <c r="G275" s="49">
        <v>1</v>
      </c>
    </row>
    <row r="276" spans="1:7" s="49" customFormat="1" ht="62" x14ac:dyDescent="0.35">
      <c r="A276" s="31" t="s">
        <v>354</v>
      </c>
      <c r="B276" s="31" t="s">
        <v>76</v>
      </c>
      <c r="C276" s="31">
        <v>1</v>
      </c>
      <c r="D276" s="31" t="s">
        <v>216</v>
      </c>
      <c r="E276" s="31">
        <v>0.5</v>
      </c>
      <c r="F276" s="31"/>
      <c r="G276" s="49">
        <v>1</v>
      </c>
    </row>
    <row r="277" spans="1:7" s="49" customFormat="1" ht="62" x14ac:dyDescent="0.35">
      <c r="A277" s="31" t="s">
        <v>354</v>
      </c>
      <c r="B277" s="31" t="s">
        <v>355</v>
      </c>
      <c r="C277" s="31">
        <v>1</v>
      </c>
      <c r="D277" s="31" t="s">
        <v>216</v>
      </c>
      <c r="E277" s="31">
        <v>0.5</v>
      </c>
      <c r="F277" s="31"/>
      <c r="G277" s="49">
        <v>1</v>
      </c>
    </row>
    <row r="278" spans="1:7" s="49" customFormat="1" ht="62" x14ac:dyDescent="0.35">
      <c r="A278" s="31" t="s">
        <v>354</v>
      </c>
      <c r="B278" s="31" t="s">
        <v>85</v>
      </c>
      <c r="C278" s="31">
        <v>1</v>
      </c>
      <c r="D278" s="31" t="s">
        <v>216</v>
      </c>
      <c r="E278" s="31">
        <v>0.5</v>
      </c>
      <c r="F278" s="31"/>
      <c r="G278" s="49">
        <v>1</v>
      </c>
    </row>
    <row r="279" spans="1:7" s="49" customFormat="1" ht="62" x14ac:dyDescent="0.35">
      <c r="A279" s="31" t="s">
        <v>356</v>
      </c>
      <c r="B279" s="31" t="s">
        <v>357</v>
      </c>
      <c r="C279" s="31">
        <v>1</v>
      </c>
      <c r="D279" s="31" t="s">
        <v>216</v>
      </c>
      <c r="E279" s="31">
        <v>0.5</v>
      </c>
      <c r="F279" s="31"/>
      <c r="G279" s="49">
        <v>1</v>
      </c>
    </row>
    <row r="280" spans="1:7" s="49" customFormat="1" ht="62" x14ac:dyDescent="0.35">
      <c r="A280" s="31" t="s">
        <v>361</v>
      </c>
      <c r="B280" s="31" t="s">
        <v>362</v>
      </c>
      <c r="C280" s="31">
        <v>1</v>
      </c>
      <c r="D280" s="31" t="s">
        <v>216</v>
      </c>
      <c r="E280" s="31">
        <v>0.5</v>
      </c>
      <c r="F280" s="7"/>
      <c r="G280" s="49">
        <v>1</v>
      </c>
    </row>
    <row r="281" spans="1:7" s="49" customFormat="1" ht="66.650000000000006" customHeight="1" x14ac:dyDescent="0.35">
      <c r="A281" s="31" t="s">
        <v>367</v>
      </c>
      <c r="B281" s="31" t="s">
        <v>78</v>
      </c>
      <c r="C281" s="31">
        <v>1</v>
      </c>
      <c r="D281" s="31" t="s">
        <v>216</v>
      </c>
      <c r="E281" s="31">
        <v>0.5</v>
      </c>
      <c r="F281" s="31"/>
      <c r="G281" s="49">
        <v>1</v>
      </c>
    </row>
    <row r="282" spans="1:7" s="49" customFormat="1" ht="61.5" customHeight="1" x14ac:dyDescent="0.35">
      <c r="A282" s="31" t="s">
        <v>372</v>
      </c>
      <c r="B282" s="31" t="s">
        <v>82</v>
      </c>
      <c r="C282" s="31">
        <v>1</v>
      </c>
      <c r="D282" s="31" t="s">
        <v>216</v>
      </c>
      <c r="E282" s="31">
        <v>0.2</v>
      </c>
      <c r="F282" s="31"/>
      <c r="G282" s="49">
        <v>1</v>
      </c>
    </row>
    <row r="283" spans="1:7" s="49" customFormat="1" ht="66.650000000000006" customHeight="1" x14ac:dyDescent="0.35">
      <c r="A283" s="31" t="s">
        <v>372</v>
      </c>
      <c r="B283" s="31" t="s">
        <v>105</v>
      </c>
      <c r="C283" s="31">
        <v>1</v>
      </c>
      <c r="D283" s="31" t="s">
        <v>216</v>
      </c>
      <c r="E283" s="31">
        <v>0.5</v>
      </c>
      <c r="F283" s="31"/>
      <c r="G283" s="49">
        <v>1</v>
      </c>
    </row>
    <row r="284" spans="1:7" s="49" customFormat="1" ht="69" customHeight="1" x14ac:dyDescent="0.35">
      <c r="A284" s="31" t="s">
        <v>373</v>
      </c>
      <c r="B284" s="31" t="s">
        <v>374</v>
      </c>
      <c r="C284" s="31">
        <v>1</v>
      </c>
      <c r="D284" s="31" t="s">
        <v>216</v>
      </c>
      <c r="E284" s="31">
        <v>0.5</v>
      </c>
      <c r="F284" s="31"/>
      <c r="G284" s="49">
        <v>1</v>
      </c>
    </row>
    <row r="285" spans="1:7" s="49" customFormat="1" ht="68.5" customHeight="1" x14ac:dyDescent="0.35">
      <c r="A285" s="31" t="s">
        <v>373</v>
      </c>
      <c r="B285" s="31" t="s">
        <v>375</v>
      </c>
      <c r="C285" s="31">
        <v>1</v>
      </c>
      <c r="D285" s="31" t="s">
        <v>216</v>
      </c>
      <c r="E285" s="31">
        <v>0.8</v>
      </c>
      <c r="F285" s="31"/>
      <c r="G285" s="49">
        <v>1</v>
      </c>
    </row>
    <row r="286" spans="1:7" s="49" customFormat="1" ht="64" customHeight="1" x14ac:dyDescent="0.35">
      <c r="A286" s="31" t="s">
        <v>373</v>
      </c>
      <c r="B286" s="31" t="s">
        <v>376</v>
      </c>
      <c r="C286" s="31">
        <v>1</v>
      </c>
      <c r="D286" s="31" t="s">
        <v>216</v>
      </c>
      <c r="E286" s="31">
        <v>0.5</v>
      </c>
      <c r="F286" s="31"/>
      <c r="G286" s="49">
        <v>1</v>
      </c>
    </row>
    <row r="287" spans="1:7" s="49" customFormat="1" ht="66.650000000000006" customHeight="1" x14ac:dyDescent="0.35">
      <c r="A287" s="68" t="s">
        <v>377</v>
      </c>
      <c r="B287" s="68" t="s">
        <v>73</v>
      </c>
      <c r="C287" s="68">
        <v>1</v>
      </c>
      <c r="D287" s="31" t="s">
        <v>216</v>
      </c>
      <c r="E287" s="68">
        <v>0.5</v>
      </c>
      <c r="F287" s="68"/>
      <c r="G287" s="49">
        <v>1</v>
      </c>
    </row>
    <row r="288" spans="1:7" s="49" customFormat="1" ht="69.650000000000006" customHeight="1" x14ac:dyDescent="0.35">
      <c r="A288" s="31" t="s">
        <v>378</v>
      </c>
      <c r="B288" s="31" t="s">
        <v>18</v>
      </c>
      <c r="C288" s="31">
        <v>1</v>
      </c>
      <c r="D288" s="31" t="s">
        <v>216</v>
      </c>
      <c r="E288" s="31">
        <v>0.5</v>
      </c>
      <c r="F288" s="31"/>
      <c r="G288" s="49">
        <v>1</v>
      </c>
    </row>
    <row r="289" spans="1:7" s="49" customFormat="1" ht="60" customHeight="1" x14ac:dyDescent="0.35">
      <c r="A289" s="31" t="s">
        <v>380</v>
      </c>
      <c r="B289" s="31" t="s">
        <v>124</v>
      </c>
      <c r="C289" s="31">
        <v>1</v>
      </c>
      <c r="D289" s="31" t="s">
        <v>216</v>
      </c>
      <c r="E289" s="31">
        <v>0.5</v>
      </c>
      <c r="F289" s="31"/>
      <c r="G289" s="49">
        <v>1</v>
      </c>
    </row>
    <row r="290" spans="1:7" s="49" customFormat="1" ht="60" customHeight="1" x14ac:dyDescent="0.35">
      <c r="A290" s="31" t="s">
        <v>432</v>
      </c>
      <c r="B290" s="31" t="s">
        <v>72</v>
      </c>
      <c r="C290" s="31">
        <v>1</v>
      </c>
      <c r="D290" s="31"/>
      <c r="E290" s="31">
        <v>0.75</v>
      </c>
      <c r="F290" s="31"/>
      <c r="G290" s="49">
        <v>1</v>
      </c>
    </row>
    <row r="291" spans="1:7" s="49" customFormat="1" ht="60" customHeight="1" x14ac:dyDescent="0.35">
      <c r="A291" s="31" t="s">
        <v>426</v>
      </c>
      <c r="B291" s="31" t="s">
        <v>82</v>
      </c>
      <c r="C291" s="31">
        <v>1</v>
      </c>
      <c r="D291" s="31"/>
      <c r="E291" s="31">
        <v>0.6</v>
      </c>
      <c r="F291" s="31"/>
      <c r="G291" s="49">
        <v>1</v>
      </c>
    </row>
    <row r="292" spans="1:7" s="49" customFormat="1" ht="60" customHeight="1" x14ac:dyDescent="0.35">
      <c r="A292" s="31" t="s">
        <v>436</v>
      </c>
      <c r="B292" s="31" t="s">
        <v>437</v>
      </c>
      <c r="C292" s="31">
        <v>1</v>
      </c>
      <c r="D292" s="31"/>
      <c r="E292" s="31">
        <v>0.2</v>
      </c>
      <c r="F292" s="31"/>
      <c r="G292" s="49">
        <v>1</v>
      </c>
    </row>
    <row r="293" spans="1:7" s="49" customFormat="1" ht="15.5" x14ac:dyDescent="0.35">
      <c r="A293" s="48" t="s">
        <v>9</v>
      </c>
      <c r="B293" s="52"/>
      <c r="C293" s="52">
        <f>SUM(C131:C292)</f>
        <v>176</v>
      </c>
      <c r="D293" s="52">
        <v>132</v>
      </c>
      <c r="E293" s="52">
        <v>44</v>
      </c>
      <c r="F293" s="52"/>
      <c r="G293" s="49">
        <v>1</v>
      </c>
    </row>
    <row r="294" spans="1:7" s="49" customFormat="1" ht="17.5" x14ac:dyDescent="0.35">
      <c r="A294" s="42" t="s">
        <v>26</v>
      </c>
      <c r="B294" s="2"/>
      <c r="C294" s="2"/>
      <c r="D294" s="2"/>
      <c r="E294" s="2"/>
      <c r="F294" s="2"/>
      <c r="G294" s="49">
        <v>1</v>
      </c>
    </row>
    <row r="295" spans="1:7" s="49" customFormat="1" ht="15.5" x14ac:dyDescent="0.35">
      <c r="A295" s="31"/>
      <c r="B295" s="31"/>
      <c r="C295" s="31"/>
      <c r="D295" s="31"/>
      <c r="E295" s="31"/>
      <c r="F295" s="31"/>
      <c r="G295" s="49">
        <v>1</v>
      </c>
    </row>
    <row r="296" spans="1:7" s="49" customFormat="1" ht="15.5" x14ac:dyDescent="0.35">
      <c r="A296" s="31"/>
      <c r="B296" s="31"/>
      <c r="C296" s="31"/>
      <c r="D296" s="31"/>
      <c r="E296" s="31"/>
      <c r="F296" s="31"/>
      <c r="G296" s="49">
        <v>1</v>
      </c>
    </row>
    <row r="297" spans="1:7" s="49" customFormat="1" ht="15.5" x14ac:dyDescent="0.35">
      <c r="A297" s="31"/>
      <c r="B297" s="31"/>
      <c r="C297" s="31"/>
      <c r="D297" s="31"/>
      <c r="E297" s="31"/>
      <c r="F297" s="31"/>
      <c r="G297" s="49">
        <v>1</v>
      </c>
    </row>
    <row r="298" spans="1:7" s="49" customFormat="1" ht="18" x14ac:dyDescent="0.4">
      <c r="A298" s="46" t="s">
        <v>8</v>
      </c>
      <c r="B298" s="56"/>
      <c r="C298" s="56"/>
      <c r="D298" s="56"/>
      <c r="E298" s="56"/>
      <c r="F298" s="56"/>
      <c r="G298" s="49">
        <v>1</v>
      </c>
    </row>
    <row r="299" spans="1:7" s="49" customFormat="1" ht="15.5" x14ac:dyDescent="0.35">
      <c r="A299" s="31"/>
      <c r="B299" s="31"/>
      <c r="C299" s="32"/>
      <c r="D299" s="31"/>
      <c r="E299" s="31"/>
      <c r="F299" s="31"/>
      <c r="G299" s="49">
        <v>1</v>
      </c>
    </row>
    <row r="300" spans="1:7" s="49" customFormat="1" ht="15.5" x14ac:dyDescent="0.35">
      <c r="A300" s="31"/>
      <c r="B300" s="31"/>
      <c r="C300" s="32"/>
      <c r="D300" s="31"/>
      <c r="E300" s="31"/>
      <c r="F300" s="31"/>
      <c r="G300" s="49">
        <v>1</v>
      </c>
    </row>
    <row r="301" spans="1:7" s="49" customFormat="1" ht="15.5" x14ac:dyDescent="0.35">
      <c r="A301" s="31"/>
      <c r="B301" s="31"/>
      <c r="C301" s="31"/>
      <c r="D301" s="31"/>
      <c r="E301" s="31"/>
      <c r="F301" s="31"/>
      <c r="G301" s="49">
        <v>1</v>
      </c>
    </row>
    <row r="302" spans="1:7" s="49" customFormat="1" ht="15.5" x14ac:dyDescent="0.35">
      <c r="A302" s="5" t="s">
        <v>9</v>
      </c>
      <c r="B302" s="4"/>
      <c r="C302" s="40">
        <f>SUM(C295:C301)</f>
        <v>0</v>
      </c>
      <c r="D302" s="40">
        <v>0</v>
      </c>
      <c r="E302" s="40">
        <v>0</v>
      </c>
      <c r="F302" s="4"/>
      <c r="G302" s="49">
        <v>1</v>
      </c>
    </row>
    <row r="303" spans="1:7" s="49" customFormat="1" ht="17.5" x14ac:dyDescent="0.35">
      <c r="A303" s="42" t="s">
        <v>27</v>
      </c>
      <c r="B303" s="2"/>
      <c r="C303" s="2"/>
      <c r="D303" s="2"/>
      <c r="E303" s="2"/>
      <c r="F303" s="2"/>
      <c r="G303" s="49">
        <v>1</v>
      </c>
    </row>
    <row r="304" spans="1:7" s="66" customFormat="1" ht="15.5" x14ac:dyDescent="0.35">
      <c r="A304" s="37" t="s">
        <v>154</v>
      </c>
      <c r="B304" s="31" t="s">
        <v>30</v>
      </c>
      <c r="C304" s="31">
        <v>1</v>
      </c>
      <c r="D304" s="31">
        <v>1</v>
      </c>
      <c r="E304" s="31"/>
      <c r="F304" s="38"/>
      <c r="G304" s="66">
        <v>1</v>
      </c>
    </row>
    <row r="305" spans="1:7" s="66" customFormat="1" ht="15.5" x14ac:dyDescent="0.35">
      <c r="A305" s="37" t="s">
        <v>154</v>
      </c>
      <c r="B305" s="37" t="s">
        <v>22</v>
      </c>
      <c r="C305" s="37">
        <v>1</v>
      </c>
      <c r="D305" s="37">
        <v>1</v>
      </c>
      <c r="E305" s="37"/>
      <c r="F305" s="78"/>
      <c r="G305" s="66">
        <v>1</v>
      </c>
    </row>
    <row r="306" spans="1:7" s="79" customFormat="1" ht="62" x14ac:dyDescent="0.35">
      <c r="A306" s="54" t="s">
        <v>211</v>
      </c>
      <c r="B306" s="54" t="s">
        <v>17</v>
      </c>
      <c r="C306" s="54">
        <v>1</v>
      </c>
      <c r="D306" s="54">
        <v>1</v>
      </c>
      <c r="E306" s="54"/>
      <c r="F306" s="54"/>
      <c r="G306" s="79">
        <v>1</v>
      </c>
    </row>
    <row r="307" spans="1:7" s="49" customFormat="1" ht="46.5" x14ac:dyDescent="0.35">
      <c r="A307" s="67" t="s">
        <v>214</v>
      </c>
      <c r="B307" s="67" t="s">
        <v>81</v>
      </c>
      <c r="C307" s="67">
        <v>1</v>
      </c>
      <c r="D307" s="67">
        <v>1</v>
      </c>
      <c r="E307" s="67"/>
      <c r="F307" s="67"/>
      <c r="G307" s="49">
        <v>1</v>
      </c>
    </row>
    <row r="308" spans="1:7" s="49" customFormat="1" ht="46.5" x14ac:dyDescent="0.35">
      <c r="A308" s="31" t="s">
        <v>214</v>
      </c>
      <c r="B308" s="31" t="s">
        <v>89</v>
      </c>
      <c r="C308" s="31">
        <v>1</v>
      </c>
      <c r="D308" s="31">
        <v>1.38</v>
      </c>
      <c r="E308" s="31"/>
      <c r="F308" s="31"/>
      <c r="G308" s="49">
        <v>1</v>
      </c>
    </row>
    <row r="309" spans="1:7" s="49" customFormat="1" ht="46.5" x14ac:dyDescent="0.35">
      <c r="A309" s="31" t="s">
        <v>215</v>
      </c>
      <c r="B309" s="31" t="s">
        <v>124</v>
      </c>
      <c r="C309" s="31">
        <v>1</v>
      </c>
      <c r="D309" s="31">
        <v>1</v>
      </c>
      <c r="E309" s="31"/>
      <c r="F309" s="31"/>
      <c r="G309" s="49">
        <v>1</v>
      </c>
    </row>
    <row r="310" spans="1:7" s="49" customFormat="1" ht="46.5" x14ac:dyDescent="0.35">
      <c r="A310" s="31" t="s">
        <v>217</v>
      </c>
      <c r="B310" s="31" t="s">
        <v>83</v>
      </c>
      <c r="C310" s="31">
        <v>1</v>
      </c>
      <c r="D310" s="31">
        <v>1</v>
      </c>
      <c r="E310" s="31"/>
      <c r="F310" s="31"/>
      <c r="G310" s="49">
        <v>1</v>
      </c>
    </row>
    <row r="311" spans="1:7" s="49" customFormat="1" ht="17.5" x14ac:dyDescent="0.35">
      <c r="A311" s="46" t="s">
        <v>11</v>
      </c>
      <c r="B311" s="45"/>
      <c r="C311" s="29"/>
      <c r="D311" s="45"/>
      <c r="E311" s="45"/>
      <c r="F311" s="45"/>
      <c r="G311" s="49">
        <v>1</v>
      </c>
    </row>
    <row r="312" spans="1:7" s="79" customFormat="1" ht="31" x14ac:dyDescent="0.35">
      <c r="A312" s="80" t="s">
        <v>154</v>
      </c>
      <c r="B312" s="54" t="s">
        <v>28</v>
      </c>
      <c r="C312" s="81">
        <v>1</v>
      </c>
      <c r="D312" s="81"/>
      <c r="E312" s="54">
        <v>0.5</v>
      </c>
      <c r="F312" s="82"/>
      <c r="G312" s="79">
        <v>1</v>
      </c>
    </row>
    <row r="313" spans="1:7" s="49" customFormat="1" ht="46.5" x14ac:dyDescent="0.35">
      <c r="A313" s="31" t="s">
        <v>212</v>
      </c>
      <c r="B313" s="31" t="s">
        <v>78</v>
      </c>
      <c r="C313" s="31">
        <v>1</v>
      </c>
      <c r="D313" s="31"/>
      <c r="E313" s="31">
        <v>0.5</v>
      </c>
      <c r="F313" s="31"/>
      <c r="G313" s="49">
        <v>1</v>
      </c>
    </row>
    <row r="314" spans="1:7" s="49" customFormat="1" ht="46.5" x14ac:dyDescent="0.35">
      <c r="A314" s="31" t="s">
        <v>213</v>
      </c>
      <c r="B314" s="31" t="s">
        <v>17</v>
      </c>
      <c r="C314" s="31">
        <v>1</v>
      </c>
      <c r="D314" s="31"/>
      <c r="E314" s="31">
        <v>0.5</v>
      </c>
      <c r="F314" s="31"/>
      <c r="G314" s="49">
        <v>1</v>
      </c>
    </row>
    <row r="315" spans="1:7" s="49" customFormat="1" ht="46.5" x14ac:dyDescent="0.35">
      <c r="A315" s="31" t="s">
        <v>215</v>
      </c>
      <c r="B315" s="31" t="s">
        <v>86</v>
      </c>
      <c r="C315" s="31">
        <v>1</v>
      </c>
      <c r="D315" s="31" t="s">
        <v>216</v>
      </c>
      <c r="E315" s="31">
        <v>0.75</v>
      </c>
      <c r="F315" s="31"/>
      <c r="G315" s="49">
        <v>1</v>
      </c>
    </row>
    <row r="316" spans="1:7" s="49" customFormat="1" ht="46.5" x14ac:dyDescent="0.35">
      <c r="A316" s="31" t="s">
        <v>215</v>
      </c>
      <c r="B316" s="31" t="s">
        <v>104</v>
      </c>
      <c r="C316" s="31">
        <v>1</v>
      </c>
      <c r="D316" s="31" t="s">
        <v>216</v>
      </c>
      <c r="E316" s="31">
        <v>0.5</v>
      </c>
      <c r="F316" s="31"/>
      <c r="G316" s="49">
        <v>1</v>
      </c>
    </row>
    <row r="317" spans="1:7" s="49" customFormat="1" ht="46.5" x14ac:dyDescent="0.35">
      <c r="A317" s="31" t="s">
        <v>217</v>
      </c>
      <c r="B317" s="31" t="s">
        <v>116</v>
      </c>
      <c r="C317" s="31">
        <v>1</v>
      </c>
      <c r="D317" s="31" t="s">
        <v>216</v>
      </c>
      <c r="E317" s="31">
        <v>0.5</v>
      </c>
      <c r="F317" s="31"/>
      <c r="G317" s="49">
        <v>1</v>
      </c>
    </row>
    <row r="318" spans="1:7" s="49" customFormat="1" ht="15.5" x14ac:dyDescent="0.35">
      <c r="A318" s="5" t="s">
        <v>9</v>
      </c>
      <c r="B318" s="4"/>
      <c r="C318" s="40">
        <f>SUM(C304:C317)</f>
        <v>13</v>
      </c>
      <c r="D318" s="40">
        <v>7</v>
      </c>
      <c r="E318" s="40">
        <v>6</v>
      </c>
      <c r="F318" s="4"/>
      <c r="G318" s="49">
        <v>1</v>
      </c>
    </row>
    <row r="319" spans="1:7" s="49" customFormat="1" ht="17.5" x14ac:dyDescent="0.35">
      <c r="A319" s="42" t="s">
        <v>32</v>
      </c>
      <c r="B319" s="2"/>
      <c r="C319" s="2"/>
      <c r="D319" s="2"/>
      <c r="E319" s="2"/>
      <c r="F319" s="2"/>
      <c r="G319" s="49">
        <v>1</v>
      </c>
    </row>
    <row r="320" spans="1:7" s="49" customFormat="1" ht="58.5" customHeight="1" x14ac:dyDescent="0.35">
      <c r="A320" s="31" t="s">
        <v>383</v>
      </c>
      <c r="B320" s="31" t="s">
        <v>89</v>
      </c>
      <c r="C320" s="31">
        <v>1</v>
      </c>
      <c r="D320" s="31">
        <v>1</v>
      </c>
      <c r="E320" s="31"/>
      <c r="F320" s="31"/>
      <c r="G320" s="49">
        <v>1</v>
      </c>
    </row>
    <row r="321" spans="1:7" s="49" customFormat="1" ht="55" customHeight="1" x14ac:dyDescent="0.35">
      <c r="A321" s="68" t="s">
        <v>383</v>
      </c>
      <c r="B321" s="68" t="s">
        <v>72</v>
      </c>
      <c r="C321" s="68">
        <v>1</v>
      </c>
      <c r="D321" s="31">
        <v>1</v>
      </c>
      <c r="E321" s="68"/>
      <c r="F321" s="68"/>
      <c r="G321" s="49">
        <v>1</v>
      </c>
    </row>
    <row r="322" spans="1:7" s="49" customFormat="1" ht="62" x14ac:dyDescent="0.35">
      <c r="A322" s="31" t="s">
        <v>385</v>
      </c>
      <c r="B322" s="31" t="s">
        <v>17</v>
      </c>
      <c r="C322" s="31">
        <v>1</v>
      </c>
      <c r="D322" s="31">
        <v>1</v>
      </c>
      <c r="E322" s="31"/>
      <c r="F322" s="31"/>
      <c r="G322" s="49">
        <v>1</v>
      </c>
    </row>
    <row r="323" spans="1:7" s="49" customFormat="1" ht="31" x14ac:dyDescent="0.35">
      <c r="A323" s="31" t="s">
        <v>386</v>
      </c>
      <c r="B323" s="31" t="s">
        <v>125</v>
      </c>
      <c r="C323" s="31">
        <v>1</v>
      </c>
      <c r="D323" s="31">
        <v>1</v>
      </c>
      <c r="E323" s="31"/>
      <c r="F323" s="31"/>
      <c r="G323" s="49">
        <v>1</v>
      </c>
    </row>
    <row r="324" spans="1:7" s="49" customFormat="1" ht="31" x14ac:dyDescent="0.35">
      <c r="A324" s="31" t="s">
        <v>386</v>
      </c>
      <c r="B324" s="31" t="s">
        <v>24</v>
      </c>
      <c r="C324" s="31">
        <v>1</v>
      </c>
      <c r="D324" s="31">
        <v>1</v>
      </c>
      <c r="E324" s="31"/>
      <c r="F324" s="31"/>
      <c r="G324" s="49">
        <v>1</v>
      </c>
    </row>
    <row r="325" spans="1:7" s="49" customFormat="1" ht="31" x14ac:dyDescent="0.35">
      <c r="A325" s="31" t="s">
        <v>386</v>
      </c>
      <c r="B325" s="32" t="s">
        <v>81</v>
      </c>
      <c r="C325" s="32">
        <v>1</v>
      </c>
      <c r="D325" s="31">
        <v>1</v>
      </c>
      <c r="E325" s="31"/>
      <c r="F325" s="31"/>
      <c r="G325" s="49">
        <v>1</v>
      </c>
    </row>
    <row r="326" spans="1:7" s="49" customFormat="1" ht="15.5" x14ac:dyDescent="0.35">
      <c r="A326" s="31" t="s">
        <v>427</v>
      </c>
      <c r="B326" s="32" t="s">
        <v>428</v>
      </c>
      <c r="C326" s="32">
        <v>1</v>
      </c>
      <c r="D326" s="31">
        <v>1</v>
      </c>
      <c r="E326" s="31"/>
      <c r="F326" s="31"/>
      <c r="G326" s="49">
        <v>1</v>
      </c>
    </row>
    <row r="327" spans="1:7" s="49" customFormat="1" ht="15.5" x14ac:dyDescent="0.35">
      <c r="A327" s="31" t="s">
        <v>429</v>
      </c>
      <c r="B327" s="32" t="s">
        <v>430</v>
      </c>
      <c r="C327" s="32">
        <v>1</v>
      </c>
      <c r="D327" s="31">
        <v>1</v>
      </c>
      <c r="E327" s="31"/>
      <c r="F327" s="31"/>
      <c r="G327" s="49">
        <v>1</v>
      </c>
    </row>
    <row r="328" spans="1:7" s="49" customFormat="1" ht="15.5" x14ac:dyDescent="0.35">
      <c r="A328" s="31" t="s">
        <v>429</v>
      </c>
      <c r="B328" s="32" t="s">
        <v>431</v>
      </c>
      <c r="C328" s="32">
        <v>1</v>
      </c>
      <c r="D328" s="31">
        <v>1</v>
      </c>
      <c r="E328" s="31"/>
      <c r="F328" s="31"/>
      <c r="G328" s="49">
        <v>1</v>
      </c>
    </row>
    <row r="329" spans="1:7" s="49" customFormat="1" ht="18" x14ac:dyDescent="0.4">
      <c r="A329" s="46" t="s">
        <v>8</v>
      </c>
      <c r="B329" s="56"/>
      <c r="C329" s="56"/>
      <c r="D329" s="56"/>
      <c r="E329" s="56"/>
      <c r="F329" s="56"/>
      <c r="G329" s="49">
        <v>1</v>
      </c>
    </row>
    <row r="330" spans="1:7" s="49" customFormat="1" ht="46.5" x14ac:dyDescent="0.35">
      <c r="A330" s="31" t="s">
        <v>383</v>
      </c>
      <c r="B330" s="31" t="s">
        <v>384</v>
      </c>
      <c r="C330" s="31">
        <v>1</v>
      </c>
      <c r="D330" s="31" t="s">
        <v>216</v>
      </c>
      <c r="E330" s="31">
        <v>0.5</v>
      </c>
      <c r="F330" s="31"/>
      <c r="G330" s="49">
        <v>1</v>
      </c>
    </row>
    <row r="331" spans="1:7" s="49" customFormat="1" ht="62" x14ac:dyDescent="0.35">
      <c r="A331" s="31" t="s">
        <v>385</v>
      </c>
      <c r="B331" s="32" t="s">
        <v>64</v>
      </c>
      <c r="C331" s="32">
        <v>1</v>
      </c>
      <c r="D331" s="31" t="s">
        <v>216</v>
      </c>
      <c r="E331" s="31">
        <v>0.5</v>
      </c>
      <c r="F331" s="31"/>
      <c r="G331" s="49">
        <v>1</v>
      </c>
    </row>
    <row r="332" spans="1:7" s="49" customFormat="1" ht="62" x14ac:dyDescent="0.35">
      <c r="A332" s="31" t="s">
        <v>387</v>
      </c>
      <c r="B332" s="32" t="s">
        <v>64</v>
      </c>
      <c r="C332" s="32">
        <v>1</v>
      </c>
      <c r="D332" s="31" t="s">
        <v>216</v>
      </c>
      <c r="E332" s="31">
        <v>0.5</v>
      </c>
      <c r="F332" s="31"/>
      <c r="G332" s="49">
        <v>1</v>
      </c>
    </row>
    <row r="333" spans="1:7" s="49" customFormat="1" ht="15.5" x14ac:dyDescent="0.35">
      <c r="A333" s="5" t="s">
        <v>9</v>
      </c>
      <c r="B333" s="4"/>
      <c r="C333" s="40">
        <f>SUM(C320:C332)</f>
        <v>12</v>
      </c>
      <c r="D333" s="40">
        <v>9</v>
      </c>
      <c r="E333" s="40">
        <v>3</v>
      </c>
      <c r="F333" s="4"/>
      <c r="G333" s="49">
        <v>1</v>
      </c>
    </row>
    <row r="334" spans="1:7" s="49" customFormat="1" ht="17.5" x14ac:dyDescent="0.35">
      <c r="A334" s="42" t="s">
        <v>35</v>
      </c>
      <c r="B334" s="2"/>
      <c r="C334" s="2"/>
      <c r="D334" s="2"/>
      <c r="E334" s="2"/>
      <c r="F334" s="2"/>
      <c r="G334" s="49">
        <v>1</v>
      </c>
    </row>
    <row r="335" spans="1:7" s="49" customFormat="1" ht="46.5" x14ac:dyDescent="0.35">
      <c r="A335" s="31" t="s">
        <v>156</v>
      </c>
      <c r="B335" s="31" t="s">
        <v>157</v>
      </c>
      <c r="C335" s="31">
        <v>28</v>
      </c>
      <c r="D335" s="31">
        <v>28</v>
      </c>
      <c r="E335" s="31"/>
      <c r="F335" s="31"/>
      <c r="G335" s="49">
        <v>1</v>
      </c>
    </row>
    <row r="336" spans="1:7" s="49" customFormat="1" ht="46.5" x14ac:dyDescent="0.35">
      <c r="A336" s="31" t="s">
        <v>388</v>
      </c>
      <c r="B336" s="31" t="s">
        <v>389</v>
      </c>
      <c r="C336" s="31">
        <v>1</v>
      </c>
      <c r="D336" s="31">
        <v>1</v>
      </c>
      <c r="E336" s="31"/>
      <c r="F336" s="31"/>
      <c r="G336" s="49">
        <v>1</v>
      </c>
    </row>
    <row r="337" spans="1:7" s="49" customFormat="1" ht="46.5" x14ac:dyDescent="0.35">
      <c r="A337" s="31" t="s">
        <v>388</v>
      </c>
      <c r="B337" s="31" t="s">
        <v>124</v>
      </c>
      <c r="C337" s="31">
        <v>1</v>
      </c>
      <c r="D337" s="31">
        <v>1</v>
      </c>
      <c r="E337" s="31"/>
      <c r="F337" s="31"/>
      <c r="G337" s="49">
        <v>1</v>
      </c>
    </row>
    <row r="338" spans="1:7" s="49" customFormat="1" ht="77.5" x14ac:dyDescent="0.35">
      <c r="A338" s="31" t="s">
        <v>390</v>
      </c>
      <c r="B338" s="31" t="s">
        <v>24</v>
      </c>
      <c r="C338" s="31">
        <v>7</v>
      </c>
      <c r="D338" s="31">
        <v>7</v>
      </c>
      <c r="E338" s="31"/>
      <c r="F338" s="31"/>
      <c r="G338" s="49">
        <v>1</v>
      </c>
    </row>
    <row r="339" spans="1:7" s="49" customFormat="1" ht="46.5" x14ac:dyDescent="0.35">
      <c r="A339" s="31" t="s">
        <v>391</v>
      </c>
      <c r="B339" s="31" t="s">
        <v>17</v>
      </c>
      <c r="C339" s="31">
        <v>1</v>
      </c>
      <c r="D339" s="31">
        <v>1</v>
      </c>
      <c r="E339" s="31"/>
      <c r="F339" s="31"/>
      <c r="G339" s="49">
        <v>1</v>
      </c>
    </row>
    <row r="340" spans="1:7" s="49" customFormat="1" ht="62" x14ac:dyDescent="0.35">
      <c r="A340" s="31" t="s">
        <v>392</v>
      </c>
      <c r="B340" s="31" t="s">
        <v>393</v>
      </c>
      <c r="C340" s="31">
        <v>1</v>
      </c>
      <c r="D340" s="31">
        <v>1.5</v>
      </c>
      <c r="E340" s="31"/>
      <c r="F340" s="31"/>
      <c r="G340" s="49">
        <v>1</v>
      </c>
    </row>
    <row r="341" spans="1:7" s="49" customFormat="1" ht="46.5" x14ac:dyDescent="0.35">
      <c r="A341" s="31" t="s">
        <v>395</v>
      </c>
      <c r="B341" s="31" t="s">
        <v>83</v>
      </c>
      <c r="C341" s="31">
        <v>1</v>
      </c>
      <c r="D341" s="31">
        <v>1</v>
      </c>
      <c r="E341" s="31"/>
      <c r="F341" s="31"/>
      <c r="G341" s="49">
        <v>1</v>
      </c>
    </row>
    <row r="342" spans="1:7" s="49" customFormat="1" ht="46.5" x14ac:dyDescent="0.35">
      <c r="A342" s="31" t="s">
        <v>395</v>
      </c>
      <c r="B342" s="31" t="s">
        <v>93</v>
      </c>
      <c r="C342" s="31">
        <v>1</v>
      </c>
      <c r="D342" s="31">
        <v>1</v>
      </c>
      <c r="E342" s="31"/>
      <c r="F342" s="31"/>
      <c r="G342" s="49">
        <v>1</v>
      </c>
    </row>
    <row r="343" spans="1:7" s="49" customFormat="1" ht="46.5" x14ac:dyDescent="0.35">
      <c r="A343" s="31" t="s">
        <v>395</v>
      </c>
      <c r="B343" s="31" t="s">
        <v>85</v>
      </c>
      <c r="C343" s="31">
        <v>2</v>
      </c>
      <c r="D343" s="31">
        <v>2</v>
      </c>
      <c r="E343" s="31"/>
      <c r="F343" s="31"/>
      <c r="G343" s="49">
        <v>1</v>
      </c>
    </row>
    <row r="344" spans="1:7" s="49" customFormat="1" ht="46.5" x14ac:dyDescent="0.35">
      <c r="A344" s="31" t="s">
        <v>395</v>
      </c>
      <c r="B344" s="31" t="s">
        <v>396</v>
      </c>
      <c r="C344" s="31">
        <v>1</v>
      </c>
      <c r="D344" s="31">
        <v>1</v>
      </c>
      <c r="E344" s="31"/>
      <c r="F344" s="31"/>
      <c r="G344" s="49">
        <v>1</v>
      </c>
    </row>
    <row r="345" spans="1:7" s="49" customFormat="1" ht="46.5" x14ac:dyDescent="0.35">
      <c r="A345" s="31" t="s">
        <v>395</v>
      </c>
      <c r="B345" s="31" t="s">
        <v>81</v>
      </c>
      <c r="C345" s="31">
        <v>1</v>
      </c>
      <c r="D345" s="31">
        <v>1</v>
      </c>
      <c r="E345" s="31"/>
      <c r="F345" s="31"/>
      <c r="G345" s="49">
        <v>1</v>
      </c>
    </row>
    <row r="346" spans="1:7" s="49" customFormat="1" ht="46.5" x14ac:dyDescent="0.35">
      <c r="A346" s="31" t="s">
        <v>397</v>
      </c>
      <c r="B346" s="31" t="s">
        <v>73</v>
      </c>
      <c r="C346" s="31">
        <v>1</v>
      </c>
      <c r="D346" s="31">
        <v>1</v>
      </c>
      <c r="E346" s="31"/>
      <c r="F346" s="31"/>
      <c r="G346" s="49">
        <v>1</v>
      </c>
    </row>
    <row r="347" spans="1:7" s="49" customFormat="1" ht="46.5" x14ac:dyDescent="0.35">
      <c r="A347" s="31" t="s">
        <v>397</v>
      </c>
      <c r="B347" s="31" t="s">
        <v>93</v>
      </c>
      <c r="C347" s="31">
        <v>1</v>
      </c>
      <c r="D347" s="31">
        <v>1</v>
      </c>
      <c r="E347" s="31"/>
      <c r="F347" s="31"/>
      <c r="G347" s="49">
        <v>1</v>
      </c>
    </row>
    <row r="348" spans="1:7" s="49" customFormat="1" ht="46.5" x14ac:dyDescent="0.35">
      <c r="A348" s="31" t="s">
        <v>398</v>
      </c>
      <c r="B348" s="31" t="s">
        <v>85</v>
      </c>
      <c r="C348" s="31">
        <v>1</v>
      </c>
      <c r="D348" s="31">
        <v>1</v>
      </c>
      <c r="E348" s="31"/>
      <c r="F348" s="31"/>
      <c r="G348" s="49">
        <v>1</v>
      </c>
    </row>
    <row r="349" spans="1:7" s="49" customFormat="1" ht="46.5" x14ac:dyDescent="0.35">
      <c r="A349" s="31" t="s">
        <v>398</v>
      </c>
      <c r="B349" s="31" t="s">
        <v>72</v>
      </c>
      <c r="C349" s="31">
        <v>1</v>
      </c>
      <c r="D349" s="31">
        <v>1</v>
      </c>
      <c r="E349" s="31"/>
      <c r="F349" s="31"/>
      <c r="G349" s="49">
        <v>1</v>
      </c>
    </row>
    <row r="350" spans="1:7" s="49" customFormat="1" ht="18" x14ac:dyDescent="0.4">
      <c r="A350" s="47" t="s">
        <v>8</v>
      </c>
      <c r="B350" s="56"/>
      <c r="C350" s="56"/>
      <c r="D350" s="56"/>
      <c r="E350" s="56"/>
      <c r="F350" s="56"/>
      <c r="G350" s="49">
        <v>1</v>
      </c>
    </row>
    <row r="351" spans="1:7" s="49" customFormat="1" ht="46.5" x14ac:dyDescent="0.35">
      <c r="A351" s="31" t="s">
        <v>388</v>
      </c>
      <c r="B351" s="31" t="s">
        <v>78</v>
      </c>
      <c r="C351" s="32">
        <v>1</v>
      </c>
      <c r="D351" s="31" t="s">
        <v>216</v>
      </c>
      <c r="E351" s="31">
        <v>0.8</v>
      </c>
      <c r="F351" s="31"/>
      <c r="G351" s="49">
        <v>1</v>
      </c>
    </row>
    <row r="352" spans="1:7" s="49" customFormat="1" ht="46.5" x14ac:dyDescent="0.35">
      <c r="A352" s="31" t="s">
        <v>388</v>
      </c>
      <c r="B352" s="31" t="s">
        <v>91</v>
      </c>
      <c r="C352" s="32">
        <v>1</v>
      </c>
      <c r="D352" s="31" t="s">
        <v>216</v>
      </c>
      <c r="E352" s="31">
        <v>0.5</v>
      </c>
      <c r="F352" s="31"/>
      <c r="G352" s="49">
        <v>1</v>
      </c>
    </row>
    <row r="353" spans="1:7" s="49" customFormat="1" ht="62" x14ac:dyDescent="0.35">
      <c r="A353" s="31" t="s">
        <v>392</v>
      </c>
      <c r="B353" s="31" t="s">
        <v>394</v>
      </c>
      <c r="C353" s="32">
        <v>1</v>
      </c>
      <c r="D353" s="31" t="s">
        <v>216</v>
      </c>
      <c r="E353" s="31">
        <v>0.5</v>
      </c>
      <c r="F353" s="31"/>
      <c r="G353" s="49">
        <v>1</v>
      </c>
    </row>
    <row r="354" spans="1:7" s="49" customFormat="1" ht="46.5" x14ac:dyDescent="0.35">
      <c r="A354" s="31" t="s">
        <v>398</v>
      </c>
      <c r="B354" s="31" t="s">
        <v>17</v>
      </c>
      <c r="C354" s="32">
        <v>1</v>
      </c>
      <c r="D354" s="31" t="s">
        <v>216</v>
      </c>
      <c r="E354" s="31">
        <v>0.5</v>
      </c>
      <c r="F354" s="31"/>
      <c r="G354" s="49">
        <v>1</v>
      </c>
    </row>
    <row r="355" spans="1:7" s="49" customFormat="1" ht="46.5" x14ac:dyDescent="0.35">
      <c r="A355" s="31" t="s">
        <v>398</v>
      </c>
      <c r="B355" s="31" t="s">
        <v>44</v>
      </c>
      <c r="C355" s="32">
        <v>1</v>
      </c>
      <c r="D355" s="31" t="s">
        <v>216</v>
      </c>
      <c r="E355" s="31">
        <v>0.5</v>
      </c>
      <c r="F355" s="31"/>
      <c r="G355" s="49">
        <v>1</v>
      </c>
    </row>
    <row r="356" spans="1:7" s="49" customFormat="1" ht="46.5" x14ac:dyDescent="0.35">
      <c r="A356" s="31" t="s">
        <v>399</v>
      </c>
      <c r="B356" s="32" t="s">
        <v>44</v>
      </c>
      <c r="C356" s="32">
        <v>1</v>
      </c>
      <c r="D356" s="7" t="s">
        <v>216</v>
      </c>
      <c r="E356" s="32">
        <v>0.5</v>
      </c>
      <c r="F356" s="31"/>
      <c r="G356" s="49">
        <v>1</v>
      </c>
    </row>
    <row r="357" spans="1:7" s="49" customFormat="1" ht="46.5" x14ac:dyDescent="0.35">
      <c r="A357" s="31" t="s">
        <v>399</v>
      </c>
      <c r="B357" s="32" t="s">
        <v>93</v>
      </c>
      <c r="C357" s="32">
        <v>1</v>
      </c>
      <c r="D357" s="7" t="s">
        <v>216</v>
      </c>
      <c r="E357" s="32">
        <v>0.8</v>
      </c>
      <c r="F357" s="31"/>
      <c r="G357" s="49">
        <v>1</v>
      </c>
    </row>
    <row r="358" spans="1:7" s="49" customFormat="1" ht="15.5" x14ac:dyDescent="0.35">
      <c r="A358" s="5" t="s">
        <v>9</v>
      </c>
      <c r="B358" s="4"/>
      <c r="C358" s="40">
        <f>SUM(C335:C357)</f>
        <v>56</v>
      </c>
      <c r="D358" s="40">
        <v>49</v>
      </c>
      <c r="E358" s="40">
        <v>7</v>
      </c>
      <c r="F358" s="4"/>
      <c r="G358" s="49">
        <v>1</v>
      </c>
    </row>
    <row r="359" spans="1:7" s="49" customFormat="1" ht="17.5" x14ac:dyDescent="0.35">
      <c r="A359" s="42" t="s">
        <v>42</v>
      </c>
      <c r="B359" s="2"/>
      <c r="C359" s="2"/>
      <c r="D359" s="2"/>
      <c r="E359" s="2"/>
      <c r="F359" s="2"/>
      <c r="G359" s="49">
        <v>1</v>
      </c>
    </row>
    <row r="360" spans="1:7" s="49" customFormat="1" ht="18" x14ac:dyDescent="0.4">
      <c r="A360" s="46" t="s">
        <v>8</v>
      </c>
      <c r="B360" s="56"/>
      <c r="C360" s="56"/>
      <c r="D360" s="56"/>
      <c r="E360" s="56"/>
      <c r="F360" s="56"/>
      <c r="G360" s="49">
        <v>1</v>
      </c>
    </row>
    <row r="361" spans="1:7" s="49" customFormat="1" ht="15.5" x14ac:dyDescent="0.35">
      <c r="A361" s="31"/>
      <c r="B361" s="32"/>
      <c r="C361" s="32"/>
      <c r="D361" s="32"/>
      <c r="E361" s="32"/>
      <c r="F361" s="32"/>
      <c r="G361" s="49">
        <v>1</v>
      </c>
    </row>
    <row r="362" spans="1:7" s="49" customFormat="1" ht="15.5" x14ac:dyDescent="0.35">
      <c r="A362" s="5" t="s">
        <v>9</v>
      </c>
      <c r="B362" s="4"/>
      <c r="C362" s="40">
        <f>SUM(C360:C361)</f>
        <v>0</v>
      </c>
      <c r="D362" s="40">
        <v>0</v>
      </c>
      <c r="E362" s="40">
        <v>0</v>
      </c>
      <c r="F362" s="4"/>
      <c r="G362" s="49">
        <v>1</v>
      </c>
    </row>
    <row r="363" spans="1:7" s="49" customFormat="1" ht="17.5" x14ac:dyDescent="0.35">
      <c r="A363" s="58" t="s">
        <v>45</v>
      </c>
      <c r="B363" s="2"/>
      <c r="C363" s="2"/>
      <c r="D363" s="2"/>
      <c r="E363" s="2"/>
      <c r="F363" s="2"/>
      <c r="G363" s="49">
        <v>1</v>
      </c>
    </row>
    <row r="364" spans="1:7" s="49" customFormat="1" ht="77.5" x14ac:dyDescent="0.35">
      <c r="A364" s="31" t="s">
        <v>273</v>
      </c>
      <c r="B364" s="31" t="s">
        <v>81</v>
      </c>
      <c r="C364" s="31">
        <v>1</v>
      </c>
      <c r="D364" s="31">
        <v>1</v>
      </c>
      <c r="E364" s="31"/>
      <c r="F364" s="31"/>
      <c r="G364" s="49">
        <v>1</v>
      </c>
    </row>
    <row r="365" spans="1:7" s="49" customFormat="1" ht="62" x14ac:dyDescent="0.35">
      <c r="A365" s="31" t="s">
        <v>274</v>
      </c>
      <c r="B365" s="31" t="s">
        <v>275</v>
      </c>
      <c r="C365" s="31">
        <v>2</v>
      </c>
      <c r="D365" s="31">
        <v>2</v>
      </c>
      <c r="E365" s="31"/>
      <c r="F365" s="31"/>
      <c r="G365" s="49">
        <v>1</v>
      </c>
    </row>
    <row r="366" spans="1:7" s="49" customFormat="1" ht="62" x14ac:dyDescent="0.35">
      <c r="A366" s="31" t="s">
        <v>274</v>
      </c>
      <c r="B366" s="31" t="s">
        <v>85</v>
      </c>
      <c r="C366" s="31">
        <v>1</v>
      </c>
      <c r="D366" s="31">
        <v>1.25</v>
      </c>
      <c r="E366" s="31"/>
      <c r="F366" s="31"/>
      <c r="G366" s="49">
        <v>1</v>
      </c>
    </row>
    <row r="367" spans="1:7" s="49" customFormat="1" ht="77.5" x14ac:dyDescent="0.35">
      <c r="A367" s="31" t="s">
        <v>276</v>
      </c>
      <c r="B367" s="31" t="s">
        <v>89</v>
      </c>
      <c r="C367" s="31">
        <v>2</v>
      </c>
      <c r="D367" s="31">
        <v>2</v>
      </c>
      <c r="E367" s="31"/>
      <c r="F367" s="31"/>
      <c r="G367" s="49">
        <v>1</v>
      </c>
    </row>
    <row r="368" spans="1:7" s="49" customFormat="1" ht="77.5" x14ac:dyDescent="0.35">
      <c r="A368" s="31" t="s">
        <v>276</v>
      </c>
      <c r="B368" s="31" t="s">
        <v>33</v>
      </c>
      <c r="C368" s="31">
        <v>1</v>
      </c>
      <c r="D368" s="31">
        <v>1</v>
      </c>
      <c r="E368" s="31"/>
      <c r="F368" s="31"/>
      <c r="G368" s="49">
        <v>1</v>
      </c>
    </row>
    <row r="369" spans="1:7" s="49" customFormat="1" ht="46.5" x14ac:dyDescent="0.35">
      <c r="A369" s="31" t="s">
        <v>282</v>
      </c>
      <c r="B369" s="31" t="s">
        <v>88</v>
      </c>
      <c r="C369" s="31">
        <v>1</v>
      </c>
      <c r="D369" s="31">
        <v>1</v>
      </c>
      <c r="E369" s="31"/>
      <c r="F369" s="31"/>
      <c r="G369" s="49">
        <v>1</v>
      </c>
    </row>
    <row r="370" spans="1:7" s="49" customFormat="1" ht="46.5" x14ac:dyDescent="0.35">
      <c r="A370" s="31" t="s">
        <v>282</v>
      </c>
      <c r="B370" s="31" t="s">
        <v>283</v>
      </c>
      <c r="C370" s="32">
        <v>1</v>
      </c>
      <c r="D370" s="32">
        <v>1</v>
      </c>
      <c r="E370" s="32"/>
      <c r="F370" s="32"/>
      <c r="G370" s="49">
        <v>1</v>
      </c>
    </row>
    <row r="371" spans="1:7" s="49" customFormat="1" ht="77.5" x14ac:dyDescent="0.35">
      <c r="A371" s="31" t="s">
        <v>284</v>
      </c>
      <c r="B371" s="31" t="s">
        <v>93</v>
      </c>
      <c r="C371" s="31">
        <v>1</v>
      </c>
      <c r="D371" s="31">
        <v>1</v>
      </c>
      <c r="E371" s="31"/>
      <c r="F371" s="31"/>
      <c r="G371" s="49">
        <v>1</v>
      </c>
    </row>
    <row r="372" spans="1:7" s="49" customFormat="1" ht="46.5" x14ac:dyDescent="0.35">
      <c r="A372" s="31" t="s">
        <v>285</v>
      </c>
      <c r="B372" s="31" t="s">
        <v>81</v>
      </c>
      <c r="C372" s="31">
        <v>1</v>
      </c>
      <c r="D372" s="31">
        <v>1</v>
      </c>
      <c r="E372" s="31"/>
      <c r="F372" s="31"/>
      <c r="G372" s="49">
        <v>1</v>
      </c>
    </row>
    <row r="373" spans="1:7" s="49" customFormat="1" ht="46.5" x14ac:dyDescent="0.35">
      <c r="A373" s="31" t="s">
        <v>285</v>
      </c>
      <c r="B373" s="31" t="s">
        <v>101</v>
      </c>
      <c r="C373" s="31">
        <v>1</v>
      </c>
      <c r="D373" s="31">
        <v>1</v>
      </c>
      <c r="E373" s="31"/>
      <c r="F373" s="31"/>
      <c r="G373" s="49">
        <v>1</v>
      </c>
    </row>
    <row r="374" spans="1:7" s="49" customFormat="1" ht="46.5" x14ac:dyDescent="0.35">
      <c r="A374" s="31" t="s">
        <v>285</v>
      </c>
      <c r="B374" s="31" t="s">
        <v>85</v>
      </c>
      <c r="C374" s="31">
        <v>1</v>
      </c>
      <c r="D374" s="31">
        <v>1</v>
      </c>
      <c r="E374" s="31"/>
      <c r="F374" s="31"/>
      <c r="G374" s="49">
        <v>1</v>
      </c>
    </row>
    <row r="375" spans="1:7" s="49" customFormat="1" ht="46.5" x14ac:dyDescent="0.35">
      <c r="A375" s="31" t="s">
        <v>290</v>
      </c>
      <c r="B375" s="31" t="s">
        <v>51</v>
      </c>
      <c r="C375" s="31">
        <v>1</v>
      </c>
      <c r="D375" s="31">
        <v>1</v>
      </c>
      <c r="E375" s="31"/>
      <c r="F375" s="31"/>
      <c r="G375" s="49">
        <v>1</v>
      </c>
    </row>
    <row r="376" spans="1:7" s="49" customFormat="1" ht="46.5" x14ac:dyDescent="0.35">
      <c r="A376" s="31" t="s">
        <v>289</v>
      </c>
      <c r="B376" s="31" t="s">
        <v>73</v>
      </c>
      <c r="C376" s="31">
        <v>1</v>
      </c>
      <c r="D376" s="31">
        <v>1</v>
      </c>
      <c r="E376" s="31"/>
      <c r="F376" s="31"/>
      <c r="G376" s="49">
        <v>1</v>
      </c>
    </row>
    <row r="377" spans="1:7" s="49" customFormat="1" ht="46.5" x14ac:dyDescent="0.35">
      <c r="A377" s="31" t="s">
        <v>289</v>
      </c>
      <c r="B377" s="31" t="s">
        <v>81</v>
      </c>
      <c r="C377" s="31">
        <v>1</v>
      </c>
      <c r="D377" s="31">
        <v>1</v>
      </c>
      <c r="E377" s="31"/>
      <c r="F377" s="31"/>
      <c r="G377" s="49">
        <v>1</v>
      </c>
    </row>
    <row r="378" spans="1:7" s="49" customFormat="1" ht="84.65" customHeight="1" x14ac:dyDescent="0.35">
      <c r="A378" s="31" t="s">
        <v>291</v>
      </c>
      <c r="B378" s="31" t="s">
        <v>73</v>
      </c>
      <c r="C378" s="31">
        <v>1</v>
      </c>
      <c r="D378" s="31">
        <v>1</v>
      </c>
      <c r="E378" s="31"/>
      <c r="F378" s="31"/>
      <c r="G378" s="49">
        <v>1</v>
      </c>
    </row>
    <row r="379" spans="1:7" s="49" customFormat="1" ht="46.5" x14ac:dyDescent="0.35">
      <c r="A379" s="31" t="s">
        <v>291</v>
      </c>
      <c r="B379" s="31" t="s">
        <v>292</v>
      </c>
      <c r="C379" s="31">
        <v>1</v>
      </c>
      <c r="D379" s="31">
        <v>1</v>
      </c>
      <c r="E379" s="31"/>
      <c r="F379" s="31"/>
      <c r="G379" s="49">
        <v>1</v>
      </c>
    </row>
    <row r="380" spans="1:7" s="49" customFormat="1" ht="18" x14ac:dyDescent="0.35">
      <c r="A380" s="47" t="s">
        <v>8</v>
      </c>
      <c r="B380" s="57"/>
      <c r="C380" s="57"/>
      <c r="D380" s="57"/>
      <c r="E380" s="57"/>
      <c r="F380" s="57"/>
      <c r="G380" s="49">
        <v>1</v>
      </c>
    </row>
    <row r="381" spans="1:7" s="49" customFormat="1" ht="62" x14ac:dyDescent="0.35">
      <c r="A381" s="31" t="s">
        <v>274</v>
      </c>
      <c r="B381" s="68" t="s">
        <v>75</v>
      </c>
      <c r="C381" s="68">
        <v>1</v>
      </c>
      <c r="D381" s="31" t="s">
        <v>216</v>
      </c>
      <c r="E381" s="31">
        <v>0.27</v>
      </c>
      <c r="F381" s="68"/>
      <c r="G381" s="49">
        <v>1</v>
      </c>
    </row>
    <row r="382" spans="1:7" s="49" customFormat="1" ht="77.5" x14ac:dyDescent="0.35">
      <c r="A382" s="31" t="s">
        <v>276</v>
      </c>
      <c r="B382" s="68" t="s">
        <v>17</v>
      </c>
      <c r="C382" s="68">
        <v>1</v>
      </c>
      <c r="D382" s="31" t="s">
        <v>216</v>
      </c>
      <c r="E382" s="31">
        <v>0.5</v>
      </c>
      <c r="F382" s="68"/>
      <c r="G382" s="49">
        <v>1</v>
      </c>
    </row>
    <row r="383" spans="1:7" s="49" customFormat="1" ht="62" x14ac:dyDescent="0.35">
      <c r="A383" s="31" t="s">
        <v>277</v>
      </c>
      <c r="B383" s="68" t="s">
        <v>94</v>
      </c>
      <c r="C383" s="68">
        <v>1</v>
      </c>
      <c r="D383" s="31" t="s">
        <v>216</v>
      </c>
      <c r="E383" s="31">
        <v>0.5</v>
      </c>
      <c r="F383" s="68"/>
      <c r="G383" s="49">
        <v>1</v>
      </c>
    </row>
    <row r="384" spans="1:7" s="49" customFormat="1" ht="77.5" x14ac:dyDescent="0.35">
      <c r="A384" s="31" t="s">
        <v>278</v>
      </c>
      <c r="B384" s="31" t="s">
        <v>81</v>
      </c>
      <c r="C384" s="31">
        <v>1</v>
      </c>
      <c r="D384" s="31" t="s">
        <v>216</v>
      </c>
      <c r="E384" s="31">
        <v>0.5</v>
      </c>
      <c r="F384" s="31"/>
      <c r="G384" s="49">
        <v>1</v>
      </c>
    </row>
    <row r="385" spans="1:7" s="49" customFormat="1" ht="46.5" x14ac:dyDescent="0.35">
      <c r="A385" s="31" t="s">
        <v>279</v>
      </c>
      <c r="B385" s="31" t="s">
        <v>280</v>
      </c>
      <c r="C385" s="31">
        <v>1</v>
      </c>
      <c r="D385" s="31" t="s">
        <v>216</v>
      </c>
      <c r="E385" s="31">
        <v>0.25</v>
      </c>
      <c r="F385" s="31"/>
      <c r="G385" s="49">
        <v>1</v>
      </c>
    </row>
    <row r="386" spans="1:7" s="49" customFormat="1" ht="46.5" x14ac:dyDescent="0.35">
      <c r="A386" s="31" t="s">
        <v>279</v>
      </c>
      <c r="B386" s="31" t="s">
        <v>24</v>
      </c>
      <c r="C386" s="31">
        <v>1</v>
      </c>
      <c r="D386" s="31" t="s">
        <v>216</v>
      </c>
      <c r="E386" s="31">
        <v>0.5</v>
      </c>
      <c r="F386" s="31"/>
      <c r="G386" s="49">
        <v>1</v>
      </c>
    </row>
    <row r="387" spans="1:7" s="49" customFormat="1" ht="77.5" x14ac:dyDescent="0.35">
      <c r="A387" s="31" t="s">
        <v>281</v>
      </c>
      <c r="B387" s="31" t="s">
        <v>33</v>
      </c>
      <c r="C387" s="31">
        <v>1</v>
      </c>
      <c r="D387" s="31" t="s">
        <v>216</v>
      </c>
      <c r="E387" s="31">
        <v>0.5</v>
      </c>
      <c r="F387" s="31"/>
      <c r="G387" s="49">
        <v>1</v>
      </c>
    </row>
    <row r="388" spans="1:7" s="49" customFormat="1" ht="46.5" x14ac:dyDescent="0.35">
      <c r="A388" s="31" t="s">
        <v>282</v>
      </c>
      <c r="B388" s="31" t="s">
        <v>17</v>
      </c>
      <c r="C388" s="31">
        <v>1</v>
      </c>
      <c r="D388" s="31" t="s">
        <v>216</v>
      </c>
      <c r="E388" s="31">
        <v>0.5</v>
      </c>
      <c r="F388" s="31"/>
      <c r="G388" s="49">
        <v>1</v>
      </c>
    </row>
    <row r="389" spans="1:7" s="49" customFormat="1" ht="46.5" x14ac:dyDescent="0.35">
      <c r="A389" s="31" t="s">
        <v>282</v>
      </c>
      <c r="B389" s="31" t="s">
        <v>44</v>
      </c>
      <c r="C389" s="31">
        <v>1</v>
      </c>
      <c r="D389" s="31" t="s">
        <v>216</v>
      </c>
      <c r="E389" s="31">
        <v>0.5</v>
      </c>
      <c r="F389" s="31"/>
      <c r="G389" s="49">
        <v>1</v>
      </c>
    </row>
    <row r="390" spans="1:7" s="49" customFormat="1" ht="46.5" x14ac:dyDescent="0.35">
      <c r="A390" s="31" t="s">
        <v>285</v>
      </c>
      <c r="B390" s="31" t="s">
        <v>78</v>
      </c>
      <c r="C390" s="31">
        <v>1</v>
      </c>
      <c r="D390" s="31" t="s">
        <v>216</v>
      </c>
      <c r="E390" s="31">
        <v>0.6</v>
      </c>
      <c r="F390" s="31"/>
      <c r="G390" s="49">
        <v>1</v>
      </c>
    </row>
    <row r="391" spans="1:7" s="49" customFormat="1" ht="46.5" x14ac:dyDescent="0.35">
      <c r="A391" s="31" t="s">
        <v>285</v>
      </c>
      <c r="B391" s="31" t="s">
        <v>286</v>
      </c>
      <c r="C391" s="31">
        <v>1</v>
      </c>
      <c r="D391" s="31" t="s">
        <v>216</v>
      </c>
      <c r="E391" s="31">
        <v>0.75</v>
      </c>
      <c r="F391" s="31"/>
      <c r="G391" s="49">
        <v>1</v>
      </c>
    </row>
    <row r="392" spans="1:7" s="49" customFormat="1" ht="46.5" x14ac:dyDescent="0.35">
      <c r="A392" s="31" t="s">
        <v>287</v>
      </c>
      <c r="B392" s="31" t="s">
        <v>17</v>
      </c>
      <c r="C392" s="31">
        <v>1</v>
      </c>
      <c r="D392" s="31" t="s">
        <v>216</v>
      </c>
      <c r="E392" s="31">
        <v>0.25</v>
      </c>
      <c r="F392" s="31"/>
      <c r="G392" s="49">
        <v>1</v>
      </c>
    </row>
    <row r="393" spans="1:7" s="49" customFormat="1" ht="46.5" x14ac:dyDescent="0.35">
      <c r="A393" s="31" t="s">
        <v>287</v>
      </c>
      <c r="B393" s="31" t="s">
        <v>44</v>
      </c>
      <c r="C393" s="31">
        <v>1</v>
      </c>
      <c r="D393" s="31" t="s">
        <v>216</v>
      </c>
      <c r="E393" s="31">
        <v>0.25</v>
      </c>
      <c r="F393" s="31"/>
      <c r="G393" s="49">
        <v>1</v>
      </c>
    </row>
    <row r="394" spans="1:7" s="49" customFormat="1" ht="46.5" x14ac:dyDescent="0.35">
      <c r="A394" s="31" t="s">
        <v>287</v>
      </c>
      <c r="B394" s="31" t="s">
        <v>288</v>
      </c>
      <c r="C394" s="31">
        <v>1</v>
      </c>
      <c r="D394" s="31" t="s">
        <v>216</v>
      </c>
      <c r="E394" s="31">
        <v>0.5</v>
      </c>
      <c r="F394" s="31"/>
      <c r="G394" s="49">
        <v>1</v>
      </c>
    </row>
    <row r="395" spans="1:7" s="49" customFormat="1" ht="46.5" x14ac:dyDescent="0.35">
      <c r="A395" s="31" t="s">
        <v>289</v>
      </c>
      <c r="B395" s="31" t="s">
        <v>34</v>
      </c>
      <c r="C395" s="31">
        <v>1</v>
      </c>
      <c r="D395" s="31" t="s">
        <v>216</v>
      </c>
      <c r="E395" s="31">
        <v>0.5</v>
      </c>
      <c r="F395" s="31"/>
      <c r="G395" s="49">
        <v>1</v>
      </c>
    </row>
    <row r="396" spans="1:7" s="49" customFormat="1" ht="46.5" x14ac:dyDescent="0.35">
      <c r="A396" s="31" t="s">
        <v>289</v>
      </c>
      <c r="B396" s="31" t="s">
        <v>108</v>
      </c>
      <c r="C396" s="31">
        <v>1</v>
      </c>
      <c r="D396" s="31" t="s">
        <v>216</v>
      </c>
      <c r="E396" s="31">
        <v>0.5</v>
      </c>
      <c r="F396" s="31"/>
      <c r="G396" s="49">
        <v>1</v>
      </c>
    </row>
    <row r="397" spans="1:7" s="49" customFormat="1" ht="46.5" x14ac:dyDescent="0.35">
      <c r="A397" s="31" t="s">
        <v>291</v>
      </c>
      <c r="B397" s="31" t="s">
        <v>17</v>
      </c>
      <c r="C397" s="31">
        <v>1</v>
      </c>
      <c r="D397" s="31" t="s">
        <v>216</v>
      </c>
      <c r="E397" s="31">
        <v>0.25</v>
      </c>
      <c r="F397" s="31"/>
      <c r="G397" s="49">
        <v>1</v>
      </c>
    </row>
    <row r="398" spans="1:7" s="49" customFormat="1" ht="46.5" x14ac:dyDescent="0.35">
      <c r="A398" s="31" t="s">
        <v>293</v>
      </c>
      <c r="B398" s="31" t="s">
        <v>17</v>
      </c>
      <c r="C398" s="31">
        <v>1</v>
      </c>
      <c r="D398" s="31" t="s">
        <v>216</v>
      </c>
      <c r="E398" s="31">
        <v>0.25</v>
      </c>
      <c r="F398" s="31"/>
      <c r="G398" s="49">
        <v>1</v>
      </c>
    </row>
    <row r="399" spans="1:7" s="49" customFormat="1" ht="46.5" x14ac:dyDescent="0.35">
      <c r="A399" s="31" t="s">
        <v>293</v>
      </c>
      <c r="B399" s="31" t="s">
        <v>81</v>
      </c>
      <c r="C399" s="31">
        <v>1</v>
      </c>
      <c r="D399" s="31" t="s">
        <v>216</v>
      </c>
      <c r="E399" s="31">
        <v>0.5</v>
      </c>
      <c r="F399" s="31"/>
      <c r="G399" s="49">
        <v>1</v>
      </c>
    </row>
    <row r="400" spans="1:7" s="49" customFormat="1" ht="46.5" x14ac:dyDescent="0.35">
      <c r="A400" s="31" t="s">
        <v>293</v>
      </c>
      <c r="B400" s="31" t="s">
        <v>73</v>
      </c>
      <c r="C400" s="31">
        <v>1</v>
      </c>
      <c r="D400" s="31" t="s">
        <v>216</v>
      </c>
      <c r="E400" s="31">
        <v>0.5</v>
      </c>
      <c r="F400" s="31"/>
      <c r="G400" s="49">
        <v>1</v>
      </c>
    </row>
    <row r="401" spans="1:7" s="49" customFormat="1" ht="46.5" x14ac:dyDescent="0.35">
      <c r="A401" s="31" t="s">
        <v>293</v>
      </c>
      <c r="B401" s="31" t="s">
        <v>24</v>
      </c>
      <c r="C401" s="31">
        <v>1</v>
      </c>
      <c r="D401" s="31" t="s">
        <v>216</v>
      </c>
      <c r="E401" s="31">
        <v>0.25</v>
      </c>
      <c r="F401" s="31"/>
      <c r="G401" s="49">
        <v>1</v>
      </c>
    </row>
    <row r="402" spans="1:7" s="49" customFormat="1" ht="46.5" x14ac:dyDescent="0.35">
      <c r="A402" s="31" t="s">
        <v>294</v>
      </c>
      <c r="B402" s="31" t="s">
        <v>44</v>
      </c>
      <c r="C402" s="31">
        <v>1</v>
      </c>
      <c r="D402" s="31" t="s">
        <v>216</v>
      </c>
      <c r="E402" s="31">
        <v>0.25</v>
      </c>
      <c r="F402" s="31"/>
      <c r="G402" s="49">
        <v>1</v>
      </c>
    </row>
    <row r="403" spans="1:7" s="49" customFormat="1" ht="46.5" x14ac:dyDescent="0.35">
      <c r="A403" s="31" t="s">
        <v>294</v>
      </c>
      <c r="B403" s="31" t="s">
        <v>83</v>
      </c>
      <c r="C403" s="31">
        <v>1</v>
      </c>
      <c r="D403" s="31" t="s">
        <v>216</v>
      </c>
      <c r="E403" s="31">
        <v>0.5</v>
      </c>
      <c r="F403" s="31"/>
      <c r="G403" s="49">
        <v>1</v>
      </c>
    </row>
    <row r="404" spans="1:7" s="49" customFormat="1" ht="46.5" x14ac:dyDescent="0.35">
      <c r="A404" s="31" t="s">
        <v>295</v>
      </c>
      <c r="B404" s="31" t="s">
        <v>17</v>
      </c>
      <c r="C404" s="31">
        <v>1</v>
      </c>
      <c r="D404" s="31" t="s">
        <v>216</v>
      </c>
      <c r="E404" s="31">
        <v>0.25</v>
      </c>
      <c r="F404" s="31"/>
      <c r="G404" s="49">
        <v>1</v>
      </c>
    </row>
    <row r="405" spans="1:7" s="49" customFormat="1" ht="46.5" x14ac:dyDescent="0.35">
      <c r="A405" s="31" t="s">
        <v>296</v>
      </c>
      <c r="B405" s="31" t="s">
        <v>17</v>
      </c>
      <c r="C405" s="31">
        <v>1</v>
      </c>
      <c r="D405" s="31" t="s">
        <v>216</v>
      </c>
      <c r="E405" s="31">
        <v>0.25</v>
      </c>
      <c r="F405" s="31"/>
      <c r="G405" s="49">
        <v>1</v>
      </c>
    </row>
    <row r="406" spans="1:7" s="49" customFormat="1" ht="46.5" x14ac:dyDescent="0.35">
      <c r="A406" s="31" t="s">
        <v>296</v>
      </c>
      <c r="B406" s="31" t="s">
        <v>103</v>
      </c>
      <c r="C406" s="31">
        <v>1</v>
      </c>
      <c r="D406" s="31" t="s">
        <v>216</v>
      </c>
      <c r="E406" s="31">
        <v>0.5</v>
      </c>
      <c r="F406" s="31"/>
      <c r="G406" s="49">
        <v>1</v>
      </c>
    </row>
    <row r="407" spans="1:7" s="49" customFormat="1" ht="15.5" x14ac:dyDescent="0.35">
      <c r="A407" s="5" t="s">
        <v>9</v>
      </c>
      <c r="B407" s="4"/>
      <c r="C407" s="40">
        <f>SUM(C364:C406)</f>
        <v>44</v>
      </c>
      <c r="D407" s="40">
        <v>18</v>
      </c>
      <c r="E407" s="40">
        <v>26</v>
      </c>
      <c r="F407" s="4"/>
      <c r="G407" s="49">
        <v>1</v>
      </c>
    </row>
    <row r="408" spans="1:7" s="49" customFormat="1" ht="17.5" x14ac:dyDescent="0.35">
      <c r="A408" s="58" t="s">
        <v>46</v>
      </c>
      <c r="B408" s="2"/>
      <c r="C408" s="2"/>
      <c r="D408" s="2"/>
      <c r="E408" s="2"/>
      <c r="F408" s="2"/>
      <c r="G408" s="49">
        <v>1</v>
      </c>
    </row>
    <row r="409" spans="1:7" s="49" customFormat="1" ht="17.5" x14ac:dyDescent="0.35">
      <c r="A409" s="47" t="s">
        <v>8</v>
      </c>
      <c r="B409" s="30"/>
      <c r="C409" s="30"/>
      <c r="D409" s="30"/>
      <c r="E409" s="30"/>
      <c r="F409" s="30"/>
      <c r="G409" s="49">
        <v>1</v>
      </c>
    </row>
    <row r="410" spans="1:7" s="49" customFormat="1" ht="15.5" x14ac:dyDescent="0.35">
      <c r="A410" s="31"/>
      <c r="B410" s="31"/>
      <c r="C410" s="31"/>
      <c r="D410" s="31"/>
      <c r="E410" s="31"/>
      <c r="F410" s="31"/>
      <c r="G410" s="49">
        <v>1</v>
      </c>
    </row>
    <row r="411" spans="1:7" s="49" customFormat="1" ht="15.5" x14ac:dyDescent="0.35">
      <c r="A411" s="5" t="s">
        <v>9</v>
      </c>
      <c r="B411" s="4"/>
      <c r="C411" s="40">
        <f>SUM(C409:C410)</f>
        <v>0</v>
      </c>
      <c r="D411" s="40">
        <v>0</v>
      </c>
      <c r="E411" s="40">
        <v>0</v>
      </c>
      <c r="F411" s="4"/>
      <c r="G411" s="49">
        <v>1</v>
      </c>
    </row>
    <row r="412" spans="1:7" s="49" customFormat="1" ht="17.5" x14ac:dyDescent="0.35">
      <c r="A412" s="58" t="s">
        <v>47</v>
      </c>
      <c r="B412" s="2"/>
      <c r="C412" s="2"/>
      <c r="D412" s="2"/>
      <c r="E412" s="2"/>
      <c r="F412" s="2"/>
      <c r="G412" s="49">
        <v>1</v>
      </c>
    </row>
    <row r="413" spans="1:7" s="79" customFormat="1" ht="46.5" x14ac:dyDescent="0.35">
      <c r="A413" s="54" t="s">
        <v>148</v>
      </c>
      <c r="B413" s="54" t="s">
        <v>21</v>
      </c>
      <c r="C413" s="54">
        <v>1</v>
      </c>
      <c r="D413" s="54">
        <v>1</v>
      </c>
      <c r="E413" s="54"/>
      <c r="F413" s="54"/>
      <c r="G413" s="79">
        <v>1</v>
      </c>
    </row>
    <row r="414" spans="1:7" s="49" customFormat="1" ht="18" x14ac:dyDescent="0.35">
      <c r="A414" s="47" t="s">
        <v>8</v>
      </c>
      <c r="B414" s="57"/>
      <c r="C414" s="57"/>
      <c r="D414" s="57"/>
      <c r="E414" s="57"/>
      <c r="F414" s="57"/>
      <c r="G414" s="49">
        <v>1</v>
      </c>
    </row>
    <row r="415" spans="1:7" s="79" customFormat="1" ht="46.5" x14ac:dyDescent="0.35">
      <c r="A415" s="54" t="s">
        <v>174</v>
      </c>
      <c r="B415" s="54" t="s">
        <v>160</v>
      </c>
      <c r="C415" s="54">
        <v>1</v>
      </c>
      <c r="D415" s="54"/>
      <c r="E415" s="54">
        <v>0.5</v>
      </c>
      <c r="F415" s="54"/>
      <c r="G415" s="79">
        <v>1</v>
      </c>
    </row>
    <row r="416" spans="1:7" s="49" customFormat="1" ht="15.5" x14ac:dyDescent="0.35">
      <c r="A416" s="5" t="s">
        <v>9</v>
      </c>
      <c r="B416" s="4"/>
      <c r="C416" s="40">
        <f>SUM(C413:C415)</f>
        <v>2</v>
      </c>
      <c r="D416" s="40">
        <v>1</v>
      </c>
      <c r="E416" s="40">
        <v>1</v>
      </c>
      <c r="F416" s="4"/>
      <c r="G416" s="49">
        <v>1</v>
      </c>
    </row>
    <row r="417" spans="1:7" s="49" customFormat="1" ht="17.5" x14ac:dyDescent="0.35">
      <c r="A417" s="58" t="s">
        <v>48</v>
      </c>
      <c r="B417" s="2"/>
      <c r="C417" s="2"/>
      <c r="D417" s="2"/>
      <c r="E417" s="2"/>
      <c r="F417" s="2"/>
      <c r="G417" s="49">
        <v>1</v>
      </c>
    </row>
    <row r="418" spans="1:7" s="79" customFormat="1" ht="46.5" x14ac:dyDescent="0.35">
      <c r="A418" s="54" t="s">
        <v>153</v>
      </c>
      <c r="B418" s="54" t="s">
        <v>149</v>
      </c>
      <c r="C418" s="54">
        <v>2</v>
      </c>
      <c r="D418" s="54">
        <v>2</v>
      </c>
      <c r="E418" s="54"/>
      <c r="F418" s="54"/>
      <c r="G418" s="79">
        <v>1</v>
      </c>
    </row>
    <row r="419" spans="1:7" s="79" customFormat="1" ht="46.5" x14ac:dyDescent="0.35">
      <c r="A419" s="54" t="s">
        <v>170</v>
      </c>
      <c r="B419" s="54" t="s">
        <v>159</v>
      </c>
      <c r="C419" s="54">
        <v>2</v>
      </c>
      <c r="D419" s="54">
        <v>2</v>
      </c>
      <c r="E419" s="54"/>
      <c r="F419" s="54"/>
      <c r="G419" s="79">
        <v>1</v>
      </c>
    </row>
    <row r="420" spans="1:7" s="49" customFormat="1" ht="18" x14ac:dyDescent="0.35">
      <c r="A420" s="47" t="s">
        <v>11</v>
      </c>
      <c r="B420" s="57"/>
      <c r="C420" s="57"/>
      <c r="D420" s="57"/>
      <c r="E420" s="57"/>
      <c r="F420" s="57"/>
      <c r="G420" s="49">
        <v>1</v>
      </c>
    </row>
    <row r="421" spans="1:7" s="49" customFormat="1" ht="15.5" x14ac:dyDescent="0.35">
      <c r="A421" s="31"/>
      <c r="B421" s="31"/>
      <c r="C421" s="31"/>
      <c r="D421" s="31"/>
      <c r="E421" s="31"/>
      <c r="F421" s="31"/>
      <c r="G421" s="49">
        <v>1</v>
      </c>
    </row>
    <row r="422" spans="1:7" s="49" customFormat="1" ht="15.5" x14ac:dyDescent="0.35">
      <c r="A422" s="5" t="s">
        <v>9</v>
      </c>
      <c r="B422" s="4"/>
      <c r="C422" s="40">
        <f>SUM(C418:C421)</f>
        <v>4</v>
      </c>
      <c r="D422" s="40">
        <v>4</v>
      </c>
      <c r="E422" s="40">
        <v>0</v>
      </c>
      <c r="F422" s="4"/>
      <c r="G422" s="49">
        <v>1</v>
      </c>
    </row>
    <row r="423" spans="1:7" s="49" customFormat="1" ht="17.5" x14ac:dyDescent="0.35">
      <c r="A423" s="58" t="s">
        <v>49</v>
      </c>
      <c r="B423" s="2"/>
      <c r="C423" s="2"/>
      <c r="D423" s="2"/>
      <c r="E423" s="2"/>
      <c r="F423" s="2"/>
      <c r="G423" s="49">
        <v>1</v>
      </c>
    </row>
    <row r="424" spans="1:7" s="49" customFormat="1" ht="18" x14ac:dyDescent="0.4">
      <c r="A424" s="46" t="s">
        <v>8</v>
      </c>
      <c r="B424" s="56"/>
      <c r="C424" s="56"/>
      <c r="D424" s="56"/>
      <c r="E424" s="56"/>
      <c r="F424" s="56"/>
      <c r="G424" s="49">
        <v>1</v>
      </c>
    </row>
    <row r="425" spans="1:7" s="49" customFormat="1" ht="15.5" x14ac:dyDescent="0.35">
      <c r="A425" s="31"/>
      <c r="B425" s="31"/>
      <c r="C425" s="31"/>
      <c r="D425" s="31"/>
      <c r="E425" s="31"/>
      <c r="F425" s="31"/>
      <c r="G425" s="49">
        <v>1</v>
      </c>
    </row>
    <row r="426" spans="1:7" s="49" customFormat="1" ht="15.5" x14ac:dyDescent="0.35">
      <c r="A426" s="5" t="s">
        <v>9</v>
      </c>
      <c r="B426" s="4"/>
      <c r="C426" s="40">
        <f>SUM(C424:C425)</f>
        <v>0</v>
      </c>
      <c r="D426" s="40">
        <v>0</v>
      </c>
      <c r="E426" s="40">
        <v>0</v>
      </c>
      <c r="F426" s="4"/>
      <c r="G426" s="49">
        <v>1</v>
      </c>
    </row>
    <row r="427" spans="1:7" s="49" customFormat="1" ht="17.5" x14ac:dyDescent="0.35">
      <c r="A427" s="58" t="s">
        <v>50</v>
      </c>
      <c r="B427" s="2"/>
      <c r="C427" s="2"/>
      <c r="D427" s="2"/>
      <c r="E427" s="2"/>
      <c r="F427" s="2"/>
      <c r="G427" s="49">
        <v>1</v>
      </c>
    </row>
    <row r="428" spans="1:7" s="49" customFormat="1" ht="46.5" x14ac:dyDescent="0.35">
      <c r="A428" s="31" t="s">
        <v>233</v>
      </c>
      <c r="B428" s="31" t="s">
        <v>74</v>
      </c>
      <c r="C428" s="31">
        <v>1</v>
      </c>
      <c r="D428" s="31">
        <v>1</v>
      </c>
      <c r="E428" s="31"/>
      <c r="F428" s="31"/>
      <c r="G428" s="49">
        <v>1</v>
      </c>
    </row>
    <row r="429" spans="1:7" s="49" customFormat="1" ht="46.5" x14ac:dyDescent="0.35">
      <c r="A429" s="31" t="s">
        <v>233</v>
      </c>
      <c r="B429" s="31" t="s">
        <v>51</v>
      </c>
      <c r="C429" s="31">
        <v>1</v>
      </c>
      <c r="D429" s="31">
        <v>1</v>
      </c>
      <c r="E429" s="31"/>
      <c r="F429" s="31"/>
      <c r="G429" s="49">
        <v>1</v>
      </c>
    </row>
    <row r="430" spans="1:7" s="49" customFormat="1" ht="46.5" x14ac:dyDescent="0.35">
      <c r="A430" s="53" t="s">
        <v>238</v>
      </c>
      <c r="B430" s="31" t="s">
        <v>239</v>
      </c>
      <c r="C430" s="31">
        <v>1</v>
      </c>
      <c r="D430" s="31">
        <v>1</v>
      </c>
      <c r="E430" s="31" t="s">
        <v>216</v>
      </c>
      <c r="F430" s="31" t="s">
        <v>216</v>
      </c>
      <c r="G430" s="49">
        <v>1</v>
      </c>
    </row>
    <row r="431" spans="1:7" s="49" customFormat="1" ht="46.5" x14ac:dyDescent="0.35">
      <c r="A431" s="31" t="s">
        <v>238</v>
      </c>
      <c r="B431" s="31" t="s">
        <v>240</v>
      </c>
      <c r="C431" s="31">
        <v>1</v>
      </c>
      <c r="D431" s="31">
        <v>1</v>
      </c>
      <c r="E431" s="31"/>
      <c r="F431" s="31"/>
      <c r="G431" s="49">
        <v>1</v>
      </c>
    </row>
    <row r="432" spans="1:7" s="49" customFormat="1" ht="46.5" x14ac:dyDescent="0.35">
      <c r="A432" s="31" t="s">
        <v>244</v>
      </c>
      <c r="B432" s="31" t="s">
        <v>33</v>
      </c>
      <c r="C432" s="31">
        <v>1</v>
      </c>
      <c r="D432" s="31">
        <v>1.1000000000000001</v>
      </c>
      <c r="E432" s="31"/>
      <c r="F432" s="31"/>
      <c r="G432" s="49">
        <v>1</v>
      </c>
    </row>
    <row r="433" spans="1:7" s="49" customFormat="1" ht="46.5" x14ac:dyDescent="0.35">
      <c r="A433" s="31" t="s">
        <v>245</v>
      </c>
      <c r="B433" s="31" t="s">
        <v>83</v>
      </c>
      <c r="C433" s="31">
        <v>2</v>
      </c>
      <c r="D433" s="31">
        <v>2</v>
      </c>
      <c r="E433" s="31"/>
      <c r="F433" s="31"/>
      <c r="G433" s="49">
        <v>1</v>
      </c>
    </row>
    <row r="434" spans="1:7" s="49" customFormat="1" ht="46.5" x14ac:dyDescent="0.35">
      <c r="A434" s="31" t="s">
        <v>245</v>
      </c>
      <c r="B434" s="31" t="s">
        <v>73</v>
      </c>
      <c r="C434" s="31">
        <v>1</v>
      </c>
      <c r="D434" s="31">
        <v>1</v>
      </c>
      <c r="E434" s="31"/>
      <c r="F434" s="31"/>
      <c r="G434" s="49">
        <v>1</v>
      </c>
    </row>
    <row r="435" spans="1:7" s="49" customFormat="1" ht="46.5" x14ac:dyDescent="0.35">
      <c r="A435" s="31" t="s">
        <v>245</v>
      </c>
      <c r="B435" s="31" t="s">
        <v>89</v>
      </c>
      <c r="C435" s="31">
        <v>1</v>
      </c>
      <c r="D435" s="31">
        <v>1</v>
      </c>
      <c r="E435" s="31"/>
      <c r="F435" s="31"/>
      <c r="G435" s="49">
        <v>1</v>
      </c>
    </row>
    <row r="436" spans="1:7" s="49" customFormat="1" ht="46.5" x14ac:dyDescent="0.35">
      <c r="A436" s="31" t="s">
        <v>245</v>
      </c>
      <c r="B436" s="31" t="s">
        <v>84</v>
      </c>
      <c r="C436" s="31">
        <v>1</v>
      </c>
      <c r="D436" s="31">
        <v>1</v>
      </c>
      <c r="E436" s="31"/>
      <c r="F436" s="31"/>
      <c r="G436" s="49">
        <v>1</v>
      </c>
    </row>
    <row r="437" spans="1:7" s="49" customFormat="1" ht="46.5" x14ac:dyDescent="0.35">
      <c r="A437" s="31" t="s">
        <v>245</v>
      </c>
      <c r="B437" s="31" t="s">
        <v>51</v>
      </c>
      <c r="C437" s="31">
        <v>1</v>
      </c>
      <c r="D437" s="31">
        <v>1</v>
      </c>
      <c r="E437" s="31"/>
      <c r="F437" s="31"/>
      <c r="G437" s="49">
        <v>1</v>
      </c>
    </row>
    <row r="438" spans="1:7" s="49" customFormat="1" ht="46.5" x14ac:dyDescent="0.35">
      <c r="A438" s="31" t="s">
        <v>246</v>
      </c>
      <c r="B438" s="31" t="s">
        <v>83</v>
      </c>
      <c r="C438" s="31">
        <v>1</v>
      </c>
      <c r="D438" s="31">
        <v>1</v>
      </c>
      <c r="E438" s="31"/>
      <c r="F438" s="31"/>
      <c r="G438" s="49">
        <v>1</v>
      </c>
    </row>
    <row r="439" spans="1:7" s="49" customFormat="1" ht="46.5" x14ac:dyDescent="0.35">
      <c r="A439" s="31" t="s">
        <v>246</v>
      </c>
      <c r="B439" s="31" t="s">
        <v>89</v>
      </c>
      <c r="C439" s="31">
        <v>1</v>
      </c>
      <c r="D439" s="31">
        <v>1</v>
      </c>
      <c r="E439" s="31"/>
      <c r="F439" s="31"/>
      <c r="G439" s="49">
        <v>1</v>
      </c>
    </row>
    <row r="440" spans="1:7" s="49" customFormat="1" ht="46.5" x14ac:dyDescent="0.35">
      <c r="A440" s="31" t="s">
        <v>246</v>
      </c>
      <c r="B440" s="31" t="s">
        <v>83</v>
      </c>
      <c r="C440" s="31">
        <v>1</v>
      </c>
      <c r="D440" s="31">
        <v>1</v>
      </c>
      <c r="E440" s="31"/>
      <c r="F440" s="31"/>
      <c r="G440" s="49">
        <v>1</v>
      </c>
    </row>
    <row r="441" spans="1:7" s="49" customFormat="1" ht="46.5" x14ac:dyDescent="0.35">
      <c r="A441" s="31" t="s">
        <v>247</v>
      </c>
      <c r="B441" s="31" t="s">
        <v>73</v>
      </c>
      <c r="C441" s="34">
        <v>1</v>
      </c>
      <c r="D441" s="34">
        <v>1</v>
      </c>
      <c r="E441" s="34"/>
      <c r="F441" s="31"/>
      <c r="G441" s="49">
        <v>1</v>
      </c>
    </row>
    <row r="442" spans="1:7" s="49" customFormat="1" ht="46.5" x14ac:dyDescent="0.35">
      <c r="A442" s="31" t="s">
        <v>247</v>
      </c>
      <c r="B442" s="31" t="s">
        <v>248</v>
      </c>
      <c r="C442" s="31">
        <v>1</v>
      </c>
      <c r="D442" s="31">
        <v>1.2</v>
      </c>
      <c r="E442" s="31"/>
      <c r="F442" s="31"/>
      <c r="G442" s="49">
        <v>1</v>
      </c>
    </row>
    <row r="443" spans="1:7" s="49" customFormat="1" ht="46.5" x14ac:dyDescent="0.35">
      <c r="A443" s="31" t="s">
        <v>249</v>
      </c>
      <c r="B443" s="31" t="s">
        <v>84</v>
      </c>
      <c r="C443" s="31">
        <v>1</v>
      </c>
      <c r="D443" s="31">
        <v>1</v>
      </c>
      <c r="E443" s="31"/>
      <c r="F443" s="31"/>
      <c r="G443" s="49">
        <v>1</v>
      </c>
    </row>
    <row r="444" spans="1:7" s="49" customFormat="1" ht="46.5" x14ac:dyDescent="0.35">
      <c r="A444" s="31" t="s">
        <v>250</v>
      </c>
      <c r="B444" s="31" t="s">
        <v>251</v>
      </c>
      <c r="C444" s="31">
        <v>1</v>
      </c>
      <c r="D444" s="31">
        <v>1.26</v>
      </c>
      <c r="E444" s="31"/>
      <c r="F444" s="31"/>
      <c r="G444" s="49">
        <v>1</v>
      </c>
    </row>
    <row r="445" spans="1:7" s="49" customFormat="1" ht="46.5" x14ac:dyDescent="0.35">
      <c r="A445" s="31" t="s">
        <v>252</v>
      </c>
      <c r="B445" s="31" t="s">
        <v>73</v>
      </c>
      <c r="C445" s="31">
        <v>1</v>
      </c>
      <c r="D445" s="31">
        <v>1</v>
      </c>
      <c r="E445" s="31"/>
      <c r="F445" s="31"/>
      <c r="G445" s="49">
        <v>1</v>
      </c>
    </row>
    <row r="446" spans="1:7" s="49" customFormat="1" ht="46.5" x14ac:dyDescent="0.35">
      <c r="A446" s="31" t="s">
        <v>252</v>
      </c>
      <c r="B446" s="31" t="s">
        <v>85</v>
      </c>
      <c r="C446" s="31">
        <v>1</v>
      </c>
      <c r="D446" s="31">
        <v>1</v>
      </c>
      <c r="E446" s="31"/>
      <c r="F446" s="31"/>
      <c r="G446" s="49">
        <v>1</v>
      </c>
    </row>
    <row r="447" spans="1:7" s="49" customFormat="1" ht="18" x14ac:dyDescent="0.35">
      <c r="A447" s="47" t="s">
        <v>8</v>
      </c>
      <c r="B447" s="57"/>
      <c r="C447" s="57"/>
      <c r="D447" s="57"/>
      <c r="E447" s="57"/>
      <c r="F447" s="57"/>
      <c r="G447" s="49">
        <v>1</v>
      </c>
    </row>
    <row r="448" spans="1:7" s="49" customFormat="1" ht="46.5" x14ac:dyDescent="0.35">
      <c r="A448" s="31" t="s">
        <v>236</v>
      </c>
      <c r="B448" s="31" t="s">
        <v>44</v>
      </c>
      <c r="C448" s="31">
        <v>1</v>
      </c>
      <c r="D448" s="31" t="s">
        <v>216</v>
      </c>
      <c r="E448" s="31">
        <v>0.5</v>
      </c>
      <c r="F448" s="31"/>
      <c r="G448" s="49">
        <v>1</v>
      </c>
    </row>
    <row r="449" spans="1:7" s="49" customFormat="1" ht="46.5" x14ac:dyDescent="0.35">
      <c r="A449" s="31" t="s">
        <v>236</v>
      </c>
      <c r="B449" s="31" t="s">
        <v>234</v>
      </c>
      <c r="C449" s="34">
        <v>1</v>
      </c>
      <c r="D449" s="34" t="s">
        <v>216</v>
      </c>
      <c r="E449" s="34">
        <v>0.5</v>
      </c>
      <c r="F449" s="31"/>
      <c r="G449" s="49">
        <v>1</v>
      </c>
    </row>
    <row r="450" spans="1:7" s="49" customFormat="1" ht="46.5" x14ac:dyDescent="0.35">
      <c r="A450" s="31" t="s">
        <v>236</v>
      </c>
      <c r="B450" s="31" t="s">
        <v>235</v>
      </c>
      <c r="C450" s="34">
        <v>1</v>
      </c>
      <c r="D450" s="34" t="s">
        <v>216</v>
      </c>
      <c r="E450" s="34">
        <v>0.01</v>
      </c>
      <c r="F450" s="31"/>
      <c r="G450" s="49">
        <v>1</v>
      </c>
    </row>
    <row r="451" spans="1:7" s="49" customFormat="1" ht="46.5" x14ac:dyDescent="0.35">
      <c r="A451" s="31" t="s">
        <v>236</v>
      </c>
      <c r="B451" s="31" t="s">
        <v>237</v>
      </c>
      <c r="C451" s="34">
        <v>1</v>
      </c>
      <c r="D451" s="34" t="s">
        <v>216</v>
      </c>
      <c r="E451" s="34">
        <v>0.5</v>
      </c>
      <c r="F451" s="31"/>
      <c r="G451" s="49">
        <v>1</v>
      </c>
    </row>
    <row r="452" spans="1:7" s="49" customFormat="1" ht="46.5" x14ac:dyDescent="0.35">
      <c r="A452" s="31" t="s">
        <v>242</v>
      </c>
      <c r="B452" s="31" t="s">
        <v>241</v>
      </c>
      <c r="C452" s="31">
        <v>1</v>
      </c>
      <c r="D452" s="31" t="s">
        <v>216</v>
      </c>
      <c r="E452" s="31">
        <v>0.22</v>
      </c>
      <c r="F452" s="31"/>
      <c r="G452" s="49">
        <v>1</v>
      </c>
    </row>
    <row r="453" spans="1:7" s="49" customFormat="1" ht="46.5" x14ac:dyDescent="0.35">
      <c r="A453" s="31" t="s">
        <v>242</v>
      </c>
      <c r="B453" s="31" t="s">
        <v>243</v>
      </c>
      <c r="C453" s="31">
        <v>1</v>
      </c>
      <c r="D453" s="31" t="s">
        <v>216</v>
      </c>
      <c r="E453" s="31" t="s">
        <v>107</v>
      </c>
      <c r="F453" s="31"/>
      <c r="G453" s="49">
        <v>1</v>
      </c>
    </row>
    <row r="454" spans="1:7" s="49" customFormat="1" ht="46.5" x14ac:dyDescent="0.35">
      <c r="A454" s="31" t="s">
        <v>252</v>
      </c>
      <c r="B454" s="31" t="s">
        <v>75</v>
      </c>
      <c r="C454" s="31">
        <v>1</v>
      </c>
      <c r="D454" s="31" t="s">
        <v>216</v>
      </c>
      <c r="E454" s="31">
        <v>0.3</v>
      </c>
      <c r="F454" s="31"/>
      <c r="G454" s="49">
        <v>1</v>
      </c>
    </row>
    <row r="455" spans="1:7" s="49" customFormat="1" ht="46.5" x14ac:dyDescent="0.35">
      <c r="A455" s="31" t="s">
        <v>252</v>
      </c>
      <c r="B455" s="31" t="s">
        <v>18</v>
      </c>
      <c r="C455" s="31">
        <v>1</v>
      </c>
      <c r="D455" s="31" t="s">
        <v>216</v>
      </c>
      <c r="E455" s="31">
        <v>0.4</v>
      </c>
      <c r="F455" s="31"/>
      <c r="G455" s="49">
        <v>1</v>
      </c>
    </row>
    <row r="456" spans="1:7" s="49" customFormat="1" ht="46.5" x14ac:dyDescent="0.35">
      <c r="A456" s="31" t="s">
        <v>252</v>
      </c>
      <c r="B456" s="31" t="s">
        <v>19</v>
      </c>
      <c r="C456" s="31">
        <v>1</v>
      </c>
      <c r="D456" s="31" t="s">
        <v>216</v>
      </c>
      <c r="E456" s="31">
        <v>0.4</v>
      </c>
      <c r="F456" s="31"/>
      <c r="G456" s="49">
        <v>1</v>
      </c>
    </row>
    <row r="457" spans="1:7" s="49" customFormat="1" ht="46.5" x14ac:dyDescent="0.35">
      <c r="A457" s="31" t="s">
        <v>252</v>
      </c>
      <c r="B457" s="31" t="s">
        <v>253</v>
      </c>
      <c r="C457" s="31">
        <v>1</v>
      </c>
      <c r="D457" s="31" t="s">
        <v>216</v>
      </c>
      <c r="E457" s="31">
        <v>0.4</v>
      </c>
      <c r="F457" s="31"/>
      <c r="G457" s="49">
        <v>1</v>
      </c>
    </row>
    <row r="458" spans="1:7" s="49" customFormat="1" ht="46.5" x14ac:dyDescent="0.35">
      <c r="A458" s="31" t="s">
        <v>252</v>
      </c>
      <c r="B458" s="31" t="s">
        <v>89</v>
      </c>
      <c r="C458" s="31">
        <v>1</v>
      </c>
      <c r="D458" s="31" t="s">
        <v>216</v>
      </c>
      <c r="E458" s="31">
        <v>0.5</v>
      </c>
      <c r="F458" s="31"/>
      <c r="G458" s="49">
        <v>1</v>
      </c>
    </row>
    <row r="459" spans="1:7" s="49" customFormat="1" ht="46.5" x14ac:dyDescent="0.35">
      <c r="A459" s="31" t="s">
        <v>254</v>
      </c>
      <c r="B459" s="31" t="s">
        <v>76</v>
      </c>
      <c r="C459" s="31">
        <v>1</v>
      </c>
      <c r="D459" s="31" t="s">
        <v>216</v>
      </c>
      <c r="E459" s="31">
        <v>0.5</v>
      </c>
      <c r="F459" s="31"/>
      <c r="G459" s="49">
        <v>1</v>
      </c>
    </row>
    <row r="460" spans="1:7" s="49" customFormat="1" ht="15.5" x14ac:dyDescent="0.35">
      <c r="A460" s="5" t="s">
        <v>9</v>
      </c>
      <c r="B460" s="4"/>
      <c r="C460" s="40">
        <f>SUM(C428:C459)</f>
        <v>32</v>
      </c>
      <c r="D460" s="40">
        <v>20</v>
      </c>
      <c r="E460" s="40">
        <v>12</v>
      </c>
      <c r="F460" s="4"/>
      <c r="G460" s="49">
        <v>1</v>
      </c>
    </row>
    <row r="461" spans="1:7" s="49" customFormat="1" ht="17.5" x14ac:dyDescent="0.35">
      <c r="A461" s="58" t="s">
        <v>52</v>
      </c>
      <c r="B461" s="2"/>
      <c r="C461" s="2"/>
      <c r="D461" s="2"/>
      <c r="E461" s="2"/>
      <c r="F461" s="2"/>
      <c r="G461" s="49">
        <v>1</v>
      </c>
    </row>
    <row r="462" spans="1:7" s="49" customFormat="1" ht="17.5" x14ac:dyDescent="0.35">
      <c r="A462" s="46" t="s">
        <v>8</v>
      </c>
      <c r="B462" s="45"/>
      <c r="C462" s="45"/>
      <c r="D462" s="45"/>
      <c r="E462" s="45"/>
      <c r="F462" s="45"/>
      <c r="G462" s="49">
        <v>1</v>
      </c>
    </row>
    <row r="463" spans="1:7" s="49" customFormat="1" ht="15.5" x14ac:dyDescent="0.35">
      <c r="A463" s="31"/>
      <c r="B463" s="31"/>
      <c r="C463" s="31"/>
      <c r="D463" s="31"/>
      <c r="E463" s="31"/>
      <c r="F463" s="31"/>
      <c r="G463" s="49">
        <v>1</v>
      </c>
    </row>
    <row r="464" spans="1:7" s="49" customFormat="1" ht="15.5" x14ac:dyDescent="0.35">
      <c r="A464" s="5" t="s">
        <v>9</v>
      </c>
      <c r="B464" s="4"/>
      <c r="C464" s="40">
        <f>SUM(C462:C463)</f>
        <v>0</v>
      </c>
      <c r="D464" s="40">
        <v>0</v>
      </c>
      <c r="E464" s="40">
        <v>0</v>
      </c>
      <c r="F464" s="4"/>
      <c r="G464" s="49">
        <v>1</v>
      </c>
    </row>
    <row r="465" spans="1:7" s="49" customFormat="1" ht="17.5" x14ac:dyDescent="0.35">
      <c r="A465" s="58" t="s">
        <v>53</v>
      </c>
      <c r="B465" s="2"/>
      <c r="C465" s="2"/>
      <c r="D465" s="2"/>
      <c r="E465" s="2"/>
      <c r="F465" s="2"/>
      <c r="G465" s="49">
        <v>1</v>
      </c>
    </row>
    <row r="466" spans="1:7" s="49" customFormat="1" ht="15.5" x14ac:dyDescent="0.35">
      <c r="A466" s="32"/>
      <c r="B466" s="31"/>
      <c r="C466" s="32"/>
      <c r="D466" s="32"/>
      <c r="E466" s="32"/>
      <c r="F466" s="32"/>
      <c r="G466" s="49">
        <v>1</v>
      </c>
    </row>
    <row r="467" spans="1:7" s="49" customFormat="1" ht="18" x14ac:dyDescent="0.4">
      <c r="A467" s="46" t="s">
        <v>8</v>
      </c>
      <c r="B467" s="56"/>
      <c r="C467" s="56"/>
      <c r="D467" s="56"/>
      <c r="E467" s="56"/>
      <c r="F467" s="56"/>
      <c r="G467" s="49">
        <v>1</v>
      </c>
    </row>
    <row r="468" spans="1:7" s="49" customFormat="1" ht="15.5" x14ac:dyDescent="0.35">
      <c r="A468" s="32"/>
      <c r="B468" s="32"/>
      <c r="C468" s="32"/>
      <c r="D468" s="32"/>
      <c r="E468" s="32"/>
      <c r="F468" s="32"/>
      <c r="G468" s="49">
        <v>1</v>
      </c>
    </row>
    <row r="469" spans="1:7" s="49" customFormat="1" ht="15.5" x14ac:dyDescent="0.35">
      <c r="A469" s="5" t="s">
        <v>9</v>
      </c>
      <c r="B469" s="4"/>
      <c r="C469" s="40">
        <f>SUM(C466:C468)</f>
        <v>0</v>
      </c>
      <c r="D469" s="40">
        <v>0</v>
      </c>
      <c r="E469" s="40">
        <v>0</v>
      </c>
      <c r="F469" s="4"/>
      <c r="G469" s="49">
        <v>1</v>
      </c>
    </row>
    <row r="470" spans="1:7" s="49" customFormat="1" ht="17.5" x14ac:dyDescent="0.35">
      <c r="A470" s="58" t="s">
        <v>54</v>
      </c>
      <c r="B470" s="2"/>
      <c r="C470" s="2"/>
      <c r="D470" s="2"/>
      <c r="E470" s="2"/>
      <c r="F470" s="2"/>
      <c r="G470" s="49">
        <v>1</v>
      </c>
    </row>
    <row r="471" spans="1:7" s="49" customFormat="1" ht="62" x14ac:dyDescent="0.35">
      <c r="A471" s="31" t="s">
        <v>182</v>
      </c>
      <c r="B471" s="31" t="s">
        <v>91</v>
      </c>
      <c r="C471" s="31">
        <v>1</v>
      </c>
      <c r="D471" s="31">
        <v>1</v>
      </c>
      <c r="E471" s="31"/>
      <c r="F471" s="31"/>
      <c r="G471" s="49">
        <v>1</v>
      </c>
    </row>
    <row r="472" spans="1:7" s="49" customFormat="1" ht="62" x14ac:dyDescent="0.35">
      <c r="A472" s="31" t="s">
        <v>183</v>
      </c>
      <c r="B472" s="31" t="s">
        <v>73</v>
      </c>
      <c r="C472" s="31">
        <v>1</v>
      </c>
      <c r="D472" s="31">
        <v>1</v>
      </c>
      <c r="E472" s="31"/>
      <c r="F472" s="31"/>
      <c r="G472" s="49">
        <v>1</v>
      </c>
    </row>
    <row r="473" spans="1:7" s="49" customFormat="1" ht="46.5" x14ac:dyDescent="0.35">
      <c r="A473" s="31" t="s">
        <v>184</v>
      </c>
      <c r="B473" s="31" t="s">
        <v>24</v>
      </c>
      <c r="C473" s="31">
        <v>1</v>
      </c>
      <c r="D473" s="31">
        <v>1</v>
      </c>
      <c r="E473" s="31"/>
      <c r="F473" s="31"/>
      <c r="G473" s="49">
        <v>1</v>
      </c>
    </row>
    <row r="474" spans="1:7" s="49" customFormat="1" ht="46.5" x14ac:dyDescent="0.35">
      <c r="A474" s="31" t="s">
        <v>184</v>
      </c>
      <c r="B474" s="31" t="s">
        <v>101</v>
      </c>
      <c r="C474" s="31">
        <v>1</v>
      </c>
      <c r="D474" s="31">
        <v>1</v>
      </c>
      <c r="E474" s="31"/>
      <c r="F474" s="31"/>
      <c r="G474" s="49">
        <v>1</v>
      </c>
    </row>
    <row r="475" spans="1:7" s="49" customFormat="1" ht="46.5" x14ac:dyDescent="0.35">
      <c r="A475" s="31" t="s">
        <v>184</v>
      </c>
      <c r="B475" s="31" t="s">
        <v>81</v>
      </c>
      <c r="C475" s="31">
        <v>1</v>
      </c>
      <c r="D475" s="31">
        <v>1</v>
      </c>
      <c r="E475" s="31"/>
      <c r="F475" s="31"/>
      <c r="G475" s="49">
        <v>1</v>
      </c>
    </row>
    <row r="476" spans="1:7" s="49" customFormat="1" ht="46.5" x14ac:dyDescent="0.35">
      <c r="A476" s="31" t="s">
        <v>184</v>
      </c>
      <c r="B476" s="31" t="s">
        <v>185</v>
      </c>
      <c r="C476" s="31">
        <v>1</v>
      </c>
      <c r="D476" s="31">
        <v>1</v>
      </c>
      <c r="E476" s="31"/>
      <c r="F476" s="31"/>
      <c r="G476" s="49">
        <v>1</v>
      </c>
    </row>
    <row r="477" spans="1:7" s="49" customFormat="1" ht="62" x14ac:dyDescent="0.35">
      <c r="A477" s="31" t="s">
        <v>186</v>
      </c>
      <c r="B477" s="31" t="s">
        <v>101</v>
      </c>
      <c r="C477" s="31">
        <v>1</v>
      </c>
      <c r="D477" s="31">
        <v>1</v>
      </c>
      <c r="E477" s="31"/>
      <c r="F477" s="31"/>
      <c r="G477" s="49">
        <v>1</v>
      </c>
    </row>
    <row r="478" spans="1:7" s="49" customFormat="1" ht="62" x14ac:dyDescent="0.35">
      <c r="A478" s="31" t="s">
        <v>187</v>
      </c>
      <c r="B478" s="31" t="s">
        <v>72</v>
      </c>
      <c r="C478" s="31">
        <v>1</v>
      </c>
      <c r="D478" s="31">
        <v>1</v>
      </c>
      <c r="E478" s="31"/>
      <c r="F478" s="31"/>
      <c r="G478" s="49">
        <v>1</v>
      </c>
    </row>
    <row r="479" spans="1:7" s="49" customFormat="1" ht="62" x14ac:dyDescent="0.35">
      <c r="A479" s="31" t="s">
        <v>182</v>
      </c>
      <c r="B479" s="31" t="s">
        <v>73</v>
      </c>
      <c r="C479" s="31">
        <v>1</v>
      </c>
      <c r="D479" s="31">
        <v>1</v>
      </c>
      <c r="E479" s="31"/>
      <c r="F479" s="31"/>
      <c r="G479" s="49">
        <v>1</v>
      </c>
    </row>
    <row r="480" spans="1:7" s="49" customFormat="1" ht="62" x14ac:dyDescent="0.35">
      <c r="A480" s="31" t="s">
        <v>183</v>
      </c>
      <c r="B480" s="31" t="s">
        <v>72</v>
      </c>
      <c r="C480" s="32">
        <v>1</v>
      </c>
      <c r="D480" s="31">
        <v>1</v>
      </c>
      <c r="E480" s="31"/>
      <c r="F480" s="31"/>
      <c r="G480" s="49">
        <v>1</v>
      </c>
    </row>
    <row r="481" spans="1:7" s="49" customFormat="1" ht="62" x14ac:dyDescent="0.35">
      <c r="A481" s="31" t="s">
        <v>183</v>
      </c>
      <c r="B481" s="31" t="s">
        <v>89</v>
      </c>
      <c r="C481" s="31">
        <v>1</v>
      </c>
      <c r="D481" s="31">
        <v>1</v>
      </c>
      <c r="E481" s="31"/>
      <c r="F481" s="31"/>
      <c r="G481" s="49">
        <v>1</v>
      </c>
    </row>
    <row r="482" spans="1:7" s="49" customFormat="1" ht="62" x14ac:dyDescent="0.35">
      <c r="A482" s="31" t="s">
        <v>186</v>
      </c>
      <c r="B482" s="31" t="s">
        <v>81</v>
      </c>
      <c r="C482" s="31">
        <v>1</v>
      </c>
      <c r="D482" s="31">
        <v>1</v>
      </c>
      <c r="E482" s="31"/>
      <c r="F482" s="31"/>
      <c r="G482" s="49">
        <v>1</v>
      </c>
    </row>
    <row r="483" spans="1:7" s="49" customFormat="1" ht="46.5" x14ac:dyDescent="0.35">
      <c r="A483" s="31" t="s">
        <v>188</v>
      </c>
      <c r="B483" s="31" t="s">
        <v>72</v>
      </c>
      <c r="C483" s="31">
        <v>1</v>
      </c>
      <c r="D483" s="31">
        <v>1</v>
      </c>
      <c r="E483" s="31"/>
      <c r="F483" s="31"/>
      <c r="G483" s="49">
        <v>1</v>
      </c>
    </row>
    <row r="484" spans="1:7" s="49" customFormat="1" ht="80.150000000000006" customHeight="1" x14ac:dyDescent="0.35">
      <c r="A484" s="31" t="s">
        <v>189</v>
      </c>
      <c r="B484" s="31" t="s">
        <v>74</v>
      </c>
      <c r="C484" s="31">
        <v>2</v>
      </c>
      <c r="D484" s="31">
        <v>2</v>
      </c>
      <c r="E484" s="31"/>
      <c r="F484" s="31"/>
      <c r="G484" s="49">
        <v>1</v>
      </c>
    </row>
    <row r="485" spans="1:7" s="49" customFormat="1" ht="46.5" x14ac:dyDescent="0.35">
      <c r="A485" s="31" t="s">
        <v>184</v>
      </c>
      <c r="B485" s="31" t="s">
        <v>73</v>
      </c>
      <c r="C485" s="31">
        <v>1</v>
      </c>
      <c r="D485" s="31">
        <v>1</v>
      </c>
      <c r="E485" s="31"/>
      <c r="F485" s="31"/>
      <c r="G485" s="49">
        <v>1</v>
      </c>
    </row>
    <row r="486" spans="1:7" s="49" customFormat="1" ht="31" x14ac:dyDescent="0.35">
      <c r="A486" s="31" t="s">
        <v>440</v>
      </c>
      <c r="B486" s="31" t="s">
        <v>67</v>
      </c>
      <c r="C486" s="31">
        <v>1</v>
      </c>
      <c r="D486" s="31">
        <v>1</v>
      </c>
      <c r="E486" s="31"/>
      <c r="F486" s="31"/>
      <c r="G486" s="49">
        <v>1</v>
      </c>
    </row>
    <row r="487" spans="1:7" s="49" customFormat="1" ht="31" x14ac:dyDescent="0.35">
      <c r="A487" s="31" t="s">
        <v>440</v>
      </c>
      <c r="B487" s="31" t="s">
        <v>80</v>
      </c>
      <c r="C487" s="31">
        <v>1</v>
      </c>
      <c r="D487" s="31">
        <v>1</v>
      </c>
      <c r="E487" s="31"/>
      <c r="F487" s="31"/>
      <c r="G487" s="49">
        <v>1</v>
      </c>
    </row>
    <row r="488" spans="1:7" s="49" customFormat="1" ht="46.5" x14ac:dyDescent="0.35">
      <c r="A488" s="31" t="s">
        <v>440</v>
      </c>
      <c r="B488" s="31" t="s">
        <v>441</v>
      </c>
      <c r="C488" s="31">
        <v>1</v>
      </c>
      <c r="D488" s="31">
        <v>1</v>
      </c>
      <c r="E488" s="31"/>
      <c r="F488" s="31"/>
      <c r="G488" s="49">
        <v>1</v>
      </c>
    </row>
    <row r="489" spans="1:7" s="49" customFormat="1" ht="15.5" x14ac:dyDescent="0.35">
      <c r="A489" s="31"/>
      <c r="B489" s="31"/>
      <c r="C489" s="31"/>
      <c r="D489" s="31"/>
      <c r="E489" s="31"/>
      <c r="F489" s="31"/>
      <c r="G489" s="49">
        <v>1</v>
      </c>
    </row>
    <row r="490" spans="1:7" s="49" customFormat="1" ht="18" x14ac:dyDescent="0.4">
      <c r="A490" s="46" t="s">
        <v>8</v>
      </c>
      <c r="B490" s="56"/>
      <c r="C490" s="56"/>
      <c r="D490" s="56"/>
      <c r="E490" s="56"/>
      <c r="F490" s="56"/>
      <c r="G490" s="49">
        <v>1</v>
      </c>
    </row>
    <row r="491" spans="1:7" s="49" customFormat="1" ht="15.5" x14ac:dyDescent="0.35">
      <c r="A491" s="31"/>
      <c r="B491" s="31"/>
      <c r="C491" s="31"/>
      <c r="D491" s="31"/>
      <c r="E491" s="31"/>
      <c r="F491" s="31"/>
      <c r="G491" s="49">
        <v>1</v>
      </c>
    </row>
    <row r="492" spans="1:7" s="49" customFormat="1" ht="15.5" x14ac:dyDescent="0.35">
      <c r="A492" s="5" t="s">
        <v>9</v>
      </c>
      <c r="B492" s="4"/>
      <c r="C492" s="40">
        <f>SUM(C471:C491)</f>
        <v>19</v>
      </c>
      <c r="D492" s="40">
        <v>19</v>
      </c>
      <c r="E492" s="40">
        <v>0</v>
      </c>
      <c r="F492" s="4"/>
      <c r="G492" s="49">
        <v>1</v>
      </c>
    </row>
    <row r="493" spans="1:7" s="49" customFormat="1" ht="17.5" x14ac:dyDescent="0.35">
      <c r="A493" s="58" t="s">
        <v>55</v>
      </c>
      <c r="B493" s="2"/>
      <c r="C493" s="2"/>
      <c r="D493" s="2"/>
      <c r="E493" s="2"/>
      <c r="F493" s="2"/>
      <c r="G493" s="49">
        <v>1</v>
      </c>
    </row>
    <row r="494" spans="1:7" s="49" customFormat="1" ht="17.5" x14ac:dyDescent="0.35">
      <c r="A494" s="47" t="s">
        <v>8</v>
      </c>
      <c r="B494" s="30"/>
      <c r="C494" s="30"/>
      <c r="D494" s="30"/>
      <c r="E494" s="30"/>
      <c r="F494" s="30"/>
      <c r="G494" s="49">
        <v>1</v>
      </c>
    </row>
    <row r="495" spans="1:7" s="49" customFormat="1" ht="15.5" x14ac:dyDescent="0.35">
      <c r="A495" s="31"/>
      <c r="B495" s="31"/>
      <c r="C495" s="31"/>
      <c r="D495" s="31"/>
      <c r="E495" s="31"/>
      <c r="F495" s="31"/>
      <c r="G495" s="49">
        <v>1</v>
      </c>
    </row>
    <row r="496" spans="1:7" s="49" customFormat="1" ht="15.5" x14ac:dyDescent="0.35">
      <c r="A496" s="5" t="s">
        <v>9</v>
      </c>
      <c r="B496" s="4"/>
      <c r="C496" s="40">
        <f>SUM(C494:C495)</f>
        <v>0</v>
      </c>
      <c r="D496" s="40">
        <v>0</v>
      </c>
      <c r="E496" s="40">
        <v>0</v>
      </c>
      <c r="F496" s="4"/>
      <c r="G496" s="49">
        <v>1</v>
      </c>
    </row>
    <row r="497" spans="1:7" s="49" customFormat="1" ht="17.5" x14ac:dyDescent="0.35">
      <c r="A497" s="58" t="s">
        <v>56</v>
      </c>
      <c r="B497" s="10"/>
      <c r="C497" s="2"/>
      <c r="D497" s="2"/>
      <c r="E497" s="2"/>
      <c r="F497" s="2"/>
      <c r="G497" s="49">
        <v>1</v>
      </c>
    </row>
    <row r="498" spans="1:7" s="49" customFormat="1" ht="15.5" x14ac:dyDescent="0.35">
      <c r="A498" s="31"/>
      <c r="B498" s="31"/>
      <c r="C498" s="31"/>
      <c r="D498" s="31"/>
      <c r="E498" s="31"/>
      <c r="F498" s="31"/>
      <c r="G498" s="49">
        <v>1</v>
      </c>
    </row>
    <row r="499" spans="1:7" s="49" customFormat="1" ht="18" x14ac:dyDescent="0.4">
      <c r="A499" s="46" t="s">
        <v>8</v>
      </c>
      <c r="B499" s="56"/>
      <c r="C499" s="56"/>
      <c r="D499" s="56"/>
      <c r="E499" s="56"/>
      <c r="F499" s="56"/>
      <c r="G499" s="49">
        <v>1</v>
      </c>
    </row>
    <row r="500" spans="1:7" s="49" customFormat="1" ht="15.5" x14ac:dyDescent="0.35">
      <c r="A500" s="31"/>
      <c r="B500" s="31"/>
      <c r="C500" s="31"/>
      <c r="D500" s="31"/>
      <c r="E500" s="31"/>
      <c r="F500" s="31"/>
      <c r="G500" s="49">
        <v>1</v>
      </c>
    </row>
    <row r="501" spans="1:7" s="49" customFormat="1" ht="15.5" x14ac:dyDescent="0.35">
      <c r="A501" s="5" t="s">
        <v>9</v>
      </c>
      <c r="B501" s="4"/>
      <c r="C501" s="40">
        <f>SUM(C498:C500)</f>
        <v>0</v>
      </c>
      <c r="D501" s="40">
        <v>0</v>
      </c>
      <c r="E501" s="40">
        <v>0</v>
      </c>
      <c r="F501" s="4"/>
      <c r="G501" s="49">
        <v>1</v>
      </c>
    </row>
    <row r="502" spans="1:7" s="49" customFormat="1" ht="17.5" x14ac:dyDescent="0.35">
      <c r="A502" s="58" t="s">
        <v>57</v>
      </c>
      <c r="B502" s="2"/>
      <c r="C502" s="2"/>
      <c r="D502" s="2"/>
      <c r="E502" s="2"/>
      <c r="F502" s="2"/>
      <c r="G502" s="49">
        <v>1</v>
      </c>
    </row>
    <row r="503" spans="1:7" s="49" customFormat="1" ht="62" x14ac:dyDescent="0.35">
      <c r="A503" s="31" t="s">
        <v>176</v>
      </c>
      <c r="B503" s="31" t="s">
        <v>88</v>
      </c>
      <c r="C503" s="31">
        <v>1</v>
      </c>
      <c r="D503" s="31">
        <v>1</v>
      </c>
      <c r="E503" s="31"/>
      <c r="F503" s="31"/>
      <c r="G503" s="49">
        <v>1</v>
      </c>
    </row>
    <row r="504" spans="1:7" s="49" customFormat="1" ht="74.150000000000006" customHeight="1" x14ac:dyDescent="0.35">
      <c r="A504" s="31" t="s">
        <v>176</v>
      </c>
      <c r="B504" s="31" t="s">
        <v>177</v>
      </c>
      <c r="C504" s="31">
        <v>1</v>
      </c>
      <c r="D504" s="31">
        <v>1</v>
      </c>
      <c r="E504" s="31"/>
      <c r="F504" s="31"/>
      <c r="G504" s="49">
        <v>1</v>
      </c>
    </row>
    <row r="505" spans="1:7" s="49" customFormat="1" ht="62" x14ac:dyDescent="0.35">
      <c r="A505" s="31" t="s">
        <v>176</v>
      </c>
      <c r="B505" s="31" t="s">
        <v>106</v>
      </c>
      <c r="C505" s="31">
        <v>1</v>
      </c>
      <c r="D505" s="31">
        <v>1</v>
      </c>
      <c r="E505" s="31"/>
      <c r="F505" s="31"/>
      <c r="G505" s="49">
        <v>1</v>
      </c>
    </row>
    <row r="506" spans="1:7" s="49" customFormat="1" ht="18" x14ac:dyDescent="0.4">
      <c r="A506" s="46" t="s">
        <v>8</v>
      </c>
      <c r="B506" s="56"/>
      <c r="C506" s="56"/>
      <c r="D506" s="56"/>
      <c r="E506" s="56"/>
      <c r="F506" s="56"/>
      <c r="G506" s="49">
        <v>1</v>
      </c>
    </row>
    <row r="507" spans="1:7" s="49" customFormat="1" ht="46.5" x14ac:dyDescent="0.35">
      <c r="A507" s="68" t="s">
        <v>178</v>
      </c>
      <c r="B507" s="68" t="s">
        <v>44</v>
      </c>
      <c r="C507" s="68">
        <v>1</v>
      </c>
      <c r="D507" s="31"/>
      <c r="E507" s="31">
        <v>0.75</v>
      </c>
      <c r="F507" s="68"/>
      <c r="G507" s="49">
        <v>1</v>
      </c>
    </row>
    <row r="508" spans="1:7" s="49" customFormat="1" ht="15.5" x14ac:dyDescent="0.35">
      <c r="A508" s="5" t="s">
        <v>9</v>
      </c>
      <c r="B508" s="4"/>
      <c r="C508" s="40">
        <f>SUM(C503:C507)</f>
        <v>4</v>
      </c>
      <c r="D508" s="40">
        <v>3</v>
      </c>
      <c r="E508" s="40">
        <v>1</v>
      </c>
      <c r="F508" s="4"/>
      <c r="G508" s="49">
        <v>1</v>
      </c>
    </row>
    <row r="509" spans="1:7" s="49" customFormat="1" ht="15.5" x14ac:dyDescent="0.35">
      <c r="A509" s="9" t="s">
        <v>58</v>
      </c>
      <c r="B509" s="2"/>
      <c r="C509" s="2"/>
      <c r="D509" s="2"/>
      <c r="E509" s="2"/>
      <c r="F509" s="2"/>
      <c r="G509" s="49">
        <v>1</v>
      </c>
    </row>
    <row r="510" spans="1:7" s="49" customFormat="1" ht="62" x14ac:dyDescent="0.35">
      <c r="A510" s="31" t="s">
        <v>190</v>
      </c>
      <c r="B510" s="31" t="s">
        <v>97</v>
      </c>
      <c r="C510" s="31">
        <v>1</v>
      </c>
      <c r="D510" s="31">
        <v>1</v>
      </c>
      <c r="E510" s="31"/>
      <c r="F510" s="31"/>
      <c r="G510" s="49">
        <v>1</v>
      </c>
    </row>
    <row r="511" spans="1:7" s="49" customFormat="1" ht="62" x14ac:dyDescent="0.35">
      <c r="A511" s="68" t="s">
        <v>190</v>
      </c>
      <c r="B511" s="68" t="s">
        <v>89</v>
      </c>
      <c r="C511" s="68">
        <v>1</v>
      </c>
      <c r="D511" s="31">
        <v>1</v>
      </c>
      <c r="E511" s="68"/>
      <c r="F511" s="68"/>
      <c r="G511" s="49">
        <v>1</v>
      </c>
    </row>
    <row r="512" spans="1:7" s="49" customFormat="1" ht="62" x14ac:dyDescent="0.35">
      <c r="A512" s="68" t="s">
        <v>190</v>
      </c>
      <c r="B512" s="68" t="s">
        <v>81</v>
      </c>
      <c r="C512" s="68">
        <v>1</v>
      </c>
      <c r="D512" s="31">
        <v>1</v>
      </c>
      <c r="E512" s="68"/>
      <c r="F512" s="68"/>
      <c r="G512" s="49">
        <v>1</v>
      </c>
    </row>
    <row r="513" spans="1:7" s="49" customFormat="1" ht="62" x14ac:dyDescent="0.35">
      <c r="A513" s="68" t="s">
        <v>191</v>
      </c>
      <c r="B513" s="68" t="s">
        <v>103</v>
      </c>
      <c r="C513" s="68">
        <v>1</v>
      </c>
      <c r="D513" s="31">
        <v>1</v>
      </c>
      <c r="E513" s="68"/>
      <c r="F513" s="68"/>
      <c r="G513" s="49">
        <v>1</v>
      </c>
    </row>
    <row r="514" spans="1:7" s="49" customFormat="1" ht="46.5" x14ac:dyDescent="0.35">
      <c r="A514" s="31" t="s">
        <v>192</v>
      </c>
      <c r="B514" s="31" t="s">
        <v>84</v>
      </c>
      <c r="C514" s="31">
        <v>1</v>
      </c>
      <c r="D514" s="31">
        <v>1</v>
      </c>
      <c r="E514" s="31"/>
      <c r="F514" s="31"/>
      <c r="G514" s="49">
        <v>1</v>
      </c>
    </row>
    <row r="515" spans="1:7" s="49" customFormat="1" ht="46.5" x14ac:dyDescent="0.35">
      <c r="A515" s="68" t="s">
        <v>193</v>
      </c>
      <c r="B515" s="68" t="s">
        <v>81</v>
      </c>
      <c r="C515" s="68">
        <v>1</v>
      </c>
      <c r="D515" s="31">
        <v>1</v>
      </c>
      <c r="E515" s="68"/>
      <c r="F515" s="68"/>
      <c r="G515" s="49">
        <v>1</v>
      </c>
    </row>
    <row r="516" spans="1:7" s="49" customFormat="1" ht="62" x14ac:dyDescent="0.35">
      <c r="A516" s="68" t="s">
        <v>195</v>
      </c>
      <c r="B516" s="68" t="s">
        <v>89</v>
      </c>
      <c r="C516" s="68">
        <v>1</v>
      </c>
      <c r="D516" s="31">
        <v>1</v>
      </c>
      <c r="E516" s="68"/>
      <c r="F516" s="68"/>
      <c r="G516" s="49">
        <v>1</v>
      </c>
    </row>
    <row r="517" spans="1:7" s="49" customFormat="1" ht="93" x14ac:dyDescent="0.35">
      <c r="A517" s="31" t="s">
        <v>196</v>
      </c>
      <c r="B517" s="31" t="s">
        <v>89</v>
      </c>
      <c r="C517" s="31">
        <v>2</v>
      </c>
      <c r="D517" s="31">
        <v>2</v>
      </c>
      <c r="E517" s="31"/>
      <c r="F517" s="31"/>
      <c r="G517" s="49">
        <v>1</v>
      </c>
    </row>
    <row r="518" spans="1:7" s="49" customFormat="1" ht="93" x14ac:dyDescent="0.35">
      <c r="A518" s="31" t="s">
        <v>196</v>
      </c>
      <c r="B518" s="31" t="s">
        <v>197</v>
      </c>
      <c r="C518" s="31">
        <v>1</v>
      </c>
      <c r="D518" s="31">
        <v>1</v>
      </c>
      <c r="E518" s="31"/>
      <c r="F518" s="31"/>
      <c r="G518" s="49">
        <v>1</v>
      </c>
    </row>
    <row r="519" spans="1:7" s="49" customFormat="1" ht="93" x14ac:dyDescent="0.35">
      <c r="A519" s="31" t="s">
        <v>196</v>
      </c>
      <c r="B519" s="31" t="s">
        <v>51</v>
      </c>
      <c r="C519" s="31">
        <v>1</v>
      </c>
      <c r="D519" s="31">
        <v>1</v>
      </c>
      <c r="E519" s="31"/>
      <c r="F519" s="31"/>
      <c r="G519" s="49">
        <v>1</v>
      </c>
    </row>
    <row r="520" spans="1:7" s="49" customFormat="1" ht="62" x14ac:dyDescent="0.35">
      <c r="A520" s="31" t="s">
        <v>201</v>
      </c>
      <c r="B520" s="31" t="s">
        <v>17</v>
      </c>
      <c r="C520" s="31">
        <v>1</v>
      </c>
      <c r="D520" s="31">
        <v>1</v>
      </c>
      <c r="E520" s="31"/>
      <c r="F520" s="31"/>
      <c r="G520" s="49">
        <v>1</v>
      </c>
    </row>
    <row r="521" spans="1:7" s="49" customFormat="1" ht="62" x14ac:dyDescent="0.35">
      <c r="A521" s="31" t="s">
        <v>201</v>
      </c>
      <c r="B521" s="31" t="s">
        <v>83</v>
      </c>
      <c r="C521" s="31">
        <v>1</v>
      </c>
      <c r="D521" s="31">
        <v>1</v>
      </c>
      <c r="E521" s="31"/>
      <c r="F521" s="31"/>
      <c r="G521" s="49">
        <v>1</v>
      </c>
    </row>
    <row r="522" spans="1:7" s="49" customFormat="1" ht="62" x14ac:dyDescent="0.35">
      <c r="A522" s="31" t="s">
        <v>202</v>
      </c>
      <c r="B522" s="31" t="s">
        <v>89</v>
      </c>
      <c r="C522" s="31">
        <v>1</v>
      </c>
      <c r="D522" s="31">
        <v>1</v>
      </c>
      <c r="E522" s="31"/>
      <c r="F522" s="31"/>
      <c r="G522" s="49">
        <v>1</v>
      </c>
    </row>
    <row r="523" spans="1:7" s="49" customFormat="1" ht="62" x14ac:dyDescent="0.35">
      <c r="A523" s="31" t="s">
        <v>202</v>
      </c>
      <c r="B523" s="31" t="s">
        <v>72</v>
      </c>
      <c r="C523" s="31">
        <v>1</v>
      </c>
      <c r="D523" s="31">
        <v>1</v>
      </c>
      <c r="E523" s="31"/>
      <c r="F523" s="31"/>
      <c r="G523" s="49">
        <v>1</v>
      </c>
    </row>
    <row r="524" spans="1:7" s="49" customFormat="1" ht="62" x14ac:dyDescent="0.35">
      <c r="A524" s="31" t="s">
        <v>205</v>
      </c>
      <c r="B524" s="31" t="s">
        <v>72</v>
      </c>
      <c r="C524" s="31">
        <v>1</v>
      </c>
      <c r="D524" s="31">
        <v>1</v>
      </c>
      <c r="E524" s="31"/>
      <c r="F524" s="31"/>
      <c r="G524" s="49">
        <v>1</v>
      </c>
    </row>
    <row r="525" spans="1:7" s="49" customFormat="1" ht="62" x14ac:dyDescent="0.35">
      <c r="A525" s="31" t="s">
        <v>207</v>
      </c>
      <c r="B525" s="31" t="s">
        <v>17</v>
      </c>
      <c r="C525" s="31">
        <v>1</v>
      </c>
      <c r="D525" s="31">
        <v>1</v>
      </c>
      <c r="E525" s="31"/>
      <c r="F525" s="31"/>
      <c r="G525" s="49">
        <v>1</v>
      </c>
    </row>
    <row r="526" spans="1:7" s="49" customFormat="1" ht="62" x14ac:dyDescent="0.35">
      <c r="A526" s="68" t="s">
        <v>207</v>
      </c>
      <c r="B526" s="68" t="s">
        <v>204</v>
      </c>
      <c r="C526" s="68">
        <v>1</v>
      </c>
      <c r="D526" s="31">
        <v>1</v>
      </c>
      <c r="E526" s="68"/>
      <c r="F526" s="68"/>
      <c r="G526" s="49">
        <v>1</v>
      </c>
    </row>
    <row r="527" spans="1:7" s="49" customFormat="1" ht="62" x14ac:dyDescent="0.35">
      <c r="A527" s="31" t="s">
        <v>207</v>
      </c>
      <c r="B527" s="31" t="s">
        <v>208</v>
      </c>
      <c r="C527" s="31">
        <v>1</v>
      </c>
      <c r="D527" s="31">
        <v>1</v>
      </c>
      <c r="E527" s="31"/>
      <c r="F527" s="31"/>
      <c r="G527" s="49">
        <v>1</v>
      </c>
    </row>
    <row r="528" spans="1:7" s="49" customFormat="1" ht="62" x14ac:dyDescent="0.35">
      <c r="A528" s="31" t="s">
        <v>207</v>
      </c>
      <c r="B528" s="31" t="s">
        <v>209</v>
      </c>
      <c r="C528" s="31">
        <v>1</v>
      </c>
      <c r="D528" s="31">
        <v>1</v>
      </c>
      <c r="E528" s="31"/>
      <c r="F528" s="31"/>
      <c r="G528" s="49">
        <v>1</v>
      </c>
    </row>
    <row r="529" spans="1:7" s="49" customFormat="1" ht="62" x14ac:dyDescent="0.35">
      <c r="A529" s="31" t="s">
        <v>207</v>
      </c>
      <c r="B529" s="31" t="s">
        <v>33</v>
      </c>
      <c r="C529" s="31">
        <v>10</v>
      </c>
      <c r="D529" s="31">
        <v>10.64</v>
      </c>
      <c r="E529" s="31"/>
      <c r="F529" s="31"/>
      <c r="G529" s="49">
        <v>1</v>
      </c>
    </row>
    <row r="530" spans="1:7" s="49" customFormat="1" ht="62" x14ac:dyDescent="0.35">
      <c r="A530" s="31" t="s">
        <v>210</v>
      </c>
      <c r="B530" s="31" t="s">
        <v>33</v>
      </c>
      <c r="C530" s="31">
        <v>1</v>
      </c>
      <c r="D530" s="31">
        <v>1</v>
      </c>
      <c r="E530" s="31"/>
      <c r="F530" s="31"/>
      <c r="G530" s="49">
        <v>1</v>
      </c>
    </row>
    <row r="531" spans="1:7" s="49" customFormat="1" ht="18" x14ac:dyDescent="0.35">
      <c r="A531" s="47" t="s">
        <v>11</v>
      </c>
      <c r="B531" s="57"/>
      <c r="C531" s="57"/>
      <c r="D531" s="57"/>
      <c r="E531" s="57"/>
      <c r="F531" s="57"/>
      <c r="G531" s="49">
        <v>1</v>
      </c>
    </row>
    <row r="532" spans="1:7" s="49" customFormat="1" ht="46.5" x14ac:dyDescent="0.35">
      <c r="A532" s="31" t="s">
        <v>192</v>
      </c>
      <c r="B532" s="31" t="s">
        <v>100</v>
      </c>
      <c r="C532" s="31">
        <v>1</v>
      </c>
      <c r="D532" s="31"/>
      <c r="E532" s="31">
        <v>0.5</v>
      </c>
      <c r="F532" s="31"/>
      <c r="G532" s="49">
        <v>1</v>
      </c>
    </row>
    <row r="533" spans="1:7" s="49" customFormat="1" ht="46.5" x14ac:dyDescent="0.35">
      <c r="A533" s="31" t="s">
        <v>192</v>
      </c>
      <c r="B533" s="31" t="s">
        <v>73</v>
      </c>
      <c r="C533" s="31">
        <v>1</v>
      </c>
      <c r="D533" s="31"/>
      <c r="E533" s="31">
        <v>0.5</v>
      </c>
      <c r="F533" s="31"/>
      <c r="G533" s="49">
        <v>1</v>
      </c>
    </row>
    <row r="534" spans="1:7" s="49" customFormat="1" ht="46.5" x14ac:dyDescent="0.35">
      <c r="A534" s="31" t="s">
        <v>193</v>
      </c>
      <c r="B534" s="31" t="s">
        <v>82</v>
      </c>
      <c r="C534" s="31">
        <v>1</v>
      </c>
      <c r="D534" s="31"/>
      <c r="E534" s="31">
        <v>0.5</v>
      </c>
      <c r="F534" s="31"/>
      <c r="G534" s="49">
        <v>1</v>
      </c>
    </row>
    <row r="535" spans="1:7" s="49" customFormat="1" ht="62" x14ac:dyDescent="0.35">
      <c r="A535" s="31" t="s">
        <v>194</v>
      </c>
      <c r="B535" s="31" t="s">
        <v>106</v>
      </c>
      <c r="C535" s="31">
        <v>1</v>
      </c>
      <c r="D535" s="31"/>
      <c r="E535" s="31">
        <v>0.5</v>
      </c>
      <c r="F535" s="31"/>
      <c r="G535" s="49">
        <v>1</v>
      </c>
    </row>
    <row r="536" spans="1:7" s="49" customFormat="1" ht="62" x14ac:dyDescent="0.35">
      <c r="A536" s="31" t="s">
        <v>195</v>
      </c>
      <c r="B536" s="31" t="s">
        <v>72</v>
      </c>
      <c r="C536" s="31">
        <v>1</v>
      </c>
      <c r="D536" s="31"/>
      <c r="E536" s="31">
        <v>0.5</v>
      </c>
      <c r="F536" s="31"/>
      <c r="G536" s="49">
        <v>1</v>
      </c>
    </row>
    <row r="537" spans="1:7" s="49" customFormat="1" ht="62" x14ac:dyDescent="0.35">
      <c r="A537" s="31" t="s">
        <v>195</v>
      </c>
      <c r="B537" s="31" t="s">
        <v>18</v>
      </c>
      <c r="C537" s="31">
        <v>1</v>
      </c>
      <c r="D537" s="31"/>
      <c r="E537" s="31">
        <v>0.5</v>
      </c>
      <c r="F537" s="31"/>
      <c r="G537" s="49">
        <v>1</v>
      </c>
    </row>
    <row r="538" spans="1:7" s="49" customFormat="1" ht="62" x14ac:dyDescent="0.35">
      <c r="A538" s="31" t="s">
        <v>198</v>
      </c>
      <c r="B538" s="31" t="s">
        <v>81</v>
      </c>
      <c r="C538" s="31">
        <v>1</v>
      </c>
      <c r="D538" s="31"/>
      <c r="E538" s="31">
        <v>0.5</v>
      </c>
      <c r="F538" s="31"/>
      <c r="G538" s="49">
        <v>1</v>
      </c>
    </row>
    <row r="539" spans="1:7" s="49" customFormat="1" ht="62" x14ac:dyDescent="0.35">
      <c r="A539" s="31" t="s">
        <v>198</v>
      </c>
      <c r="B539" s="31" t="s">
        <v>24</v>
      </c>
      <c r="C539" s="31">
        <v>1</v>
      </c>
      <c r="D539" s="31"/>
      <c r="E539" s="31">
        <v>0.5</v>
      </c>
      <c r="F539" s="31"/>
      <c r="G539" s="49">
        <v>1</v>
      </c>
    </row>
    <row r="540" spans="1:7" s="49" customFormat="1" ht="46.5" x14ac:dyDescent="0.35">
      <c r="A540" s="31" t="s">
        <v>199</v>
      </c>
      <c r="B540" s="31" t="s">
        <v>200</v>
      </c>
      <c r="C540" s="31">
        <v>1</v>
      </c>
      <c r="D540" s="31"/>
      <c r="E540" s="31">
        <v>0.5</v>
      </c>
      <c r="F540" s="31"/>
      <c r="G540" s="49">
        <v>1</v>
      </c>
    </row>
    <row r="541" spans="1:7" s="49" customFormat="1" ht="46.5" x14ac:dyDescent="0.35">
      <c r="A541" s="31" t="s">
        <v>199</v>
      </c>
      <c r="B541" s="31" t="s">
        <v>123</v>
      </c>
      <c r="C541" s="31">
        <v>1</v>
      </c>
      <c r="D541" s="31"/>
      <c r="E541" s="31">
        <v>0.5</v>
      </c>
      <c r="F541" s="31"/>
      <c r="G541" s="49">
        <v>1</v>
      </c>
    </row>
    <row r="542" spans="1:7" s="49" customFormat="1" ht="46.5" x14ac:dyDescent="0.35">
      <c r="A542" s="31" t="s">
        <v>199</v>
      </c>
      <c r="B542" s="31" t="s">
        <v>95</v>
      </c>
      <c r="C542" s="31">
        <v>1</v>
      </c>
      <c r="D542" s="31"/>
      <c r="E542" s="31">
        <v>0.5</v>
      </c>
      <c r="F542" s="31"/>
      <c r="G542" s="49">
        <v>1</v>
      </c>
    </row>
    <row r="543" spans="1:7" s="49" customFormat="1" ht="62" x14ac:dyDescent="0.35">
      <c r="A543" s="31" t="s">
        <v>202</v>
      </c>
      <c r="B543" s="31" t="s">
        <v>106</v>
      </c>
      <c r="C543" s="31">
        <v>1</v>
      </c>
      <c r="D543" s="31"/>
      <c r="E543" s="31">
        <v>0.5</v>
      </c>
      <c r="F543" s="31"/>
      <c r="G543" s="49">
        <v>1</v>
      </c>
    </row>
    <row r="544" spans="1:7" s="49" customFormat="1" ht="46.5" x14ac:dyDescent="0.35">
      <c r="A544" s="31" t="s">
        <v>203</v>
      </c>
      <c r="B544" s="31" t="s">
        <v>106</v>
      </c>
      <c r="C544" s="31">
        <v>1</v>
      </c>
      <c r="D544" s="31"/>
      <c r="E544" s="31">
        <v>0.5</v>
      </c>
      <c r="F544" s="31"/>
      <c r="G544" s="49">
        <v>1</v>
      </c>
    </row>
    <row r="545" spans="1:7" s="49" customFormat="1" ht="46.5" x14ac:dyDescent="0.35">
      <c r="A545" s="31" t="s">
        <v>203</v>
      </c>
      <c r="B545" s="31" t="s">
        <v>204</v>
      </c>
      <c r="C545" s="31">
        <v>1</v>
      </c>
      <c r="D545" s="31"/>
      <c r="E545" s="31">
        <v>0.5</v>
      </c>
      <c r="F545" s="31"/>
      <c r="G545" s="49">
        <v>1</v>
      </c>
    </row>
    <row r="546" spans="1:7" s="49" customFormat="1" ht="46.5" x14ac:dyDescent="0.35">
      <c r="A546" s="31" t="s">
        <v>203</v>
      </c>
      <c r="B546" s="31" t="s">
        <v>81</v>
      </c>
      <c r="C546" s="31">
        <v>1</v>
      </c>
      <c r="D546" s="31"/>
      <c r="E546" s="31">
        <v>0.5</v>
      </c>
      <c r="F546" s="31"/>
      <c r="G546" s="49">
        <v>1</v>
      </c>
    </row>
    <row r="547" spans="1:7" s="49" customFormat="1" ht="46.5" x14ac:dyDescent="0.35">
      <c r="A547" s="31" t="s">
        <v>206</v>
      </c>
      <c r="B547" s="31" t="s">
        <v>81</v>
      </c>
      <c r="C547" s="31">
        <v>1</v>
      </c>
      <c r="D547" s="31"/>
      <c r="E547" s="31">
        <v>0.5</v>
      </c>
      <c r="F547" s="31"/>
      <c r="G547" s="49">
        <v>1</v>
      </c>
    </row>
    <row r="548" spans="1:7" s="49" customFormat="1" ht="62" x14ac:dyDescent="0.35">
      <c r="A548" s="31" t="s">
        <v>207</v>
      </c>
      <c r="B548" s="31" t="s">
        <v>24</v>
      </c>
      <c r="C548" s="31">
        <v>1</v>
      </c>
      <c r="D548" s="31"/>
      <c r="E548" s="31">
        <v>0.5</v>
      </c>
      <c r="F548" s="31"/>
      <c r="G548" s="49">
        <v>1</v>
      </c>
    </row>
    <row r="549" spans="1:7" s="49" customFormat="1" ht="62" x14ac:dyDescent="0.35">
      <c r="A549" s="31" t="s">
        <v>207</v>
      </c>
      <c r="B549" s="31" t="s">
        <v>14</v>
      </c>
      <c r="C549" s="31">
        <v>1</v>
      </c>
      <c r="D549" s="31"/>
      <c r="E549" s="31">
        <v>0.5</v>
      </c>
      <c r="F549" s="31"/>
      <c r="G549" s="49">
        <v>1</v>
      </c>
    </row>
    <row r="550" spans="1:7" s="49" customFormat="1" ht="15.5" x14ac:dyDescent="0.35">
      <c r="A550" s="5" t="s">
        <v>9</v>
      </c>
      <c r="B550" s="4"/>
      <c r="C550" s="40">
        <f>SUM(C510:C549)</f>
        <v>49</v>
      </c>
      <c r="D550" s="40">
        <v>31</v>
      </c>
      <c r="E550" s="40">
        <v>18</v>
      </c>
      <c r="F550" s="4"/>
      <c r="G550" s="49">
        <v>1</v>
      </c>
    </row>
    <row r="551" spans="1:7" s="49" customFormat="1" ht="17.5" x14ac:dyDescent="0.35">
      <c r="A551" s="58" t="s">
        <v>59</v>
      </c>
      <c r="B551" s="2"/>
      <c r="C551" s="2"/>
      <c r="D551" s="2"/>
      <c r="E551" s="2"/>
      <c r="F551" s="2"/>
      <c r="G551" s="49">
        <v>1</v>
      </c>
    </row>
    <row r="552" spans="1:7" s="49" customFormat="1" ht="46.5" x14ac:dyDescent="0.35">
      <c r="A552" s="31" t="s">
        <v>219</v>
      </c>
      <c r="B552" s="31" t="s">
        <v>81</v>
      </c>
      <c r="C552" s="31">
        <v>1</v>
      </c>
      <c r="D552" s="31">
        <v>1</v>
      </c>
      <c r="E552" s="31"/>
      <c r="F552" s="31"/>
      <c r="G552" s="49">
        <v>1</v>
      </c>
    </row>
    <row r="553" spans="1:7" s="49" customFormat="1" ht="62" x14ac:dyDescent="0.35">
      <c r="A553" s="31" t="s">
        <v>222</v>
      </c>
      <c r="B553" s="31" t="s">
        <v>96</v>
      </c>
      <c r="C553" s="31">
        <v>1</v>
      </c>
      <c r="D553" s="31">
        <v>1</v>
      </c>
      <c r="E553" s="31"/>
      <c r="F553" s="31"/>
      <c r="G553" s="49">
        <v>1</v>
      </c>
    </row>
    <row r="554" spans="1:7" s="49" customFormat="1" ht="46.5" x14ac:dyDescent="0.35">
      <c r="A554" s="31" t="s">
        <v>223</v>
      </c>
      <c r="B554" s="31" t="s">
        <v>224</v>
      </c>
      <c r="C554" s="31">
        <v>1</v>
      </c>
      <c r="D554" s="31">
        <v>1</v>
      </c>
      <c r="E554" s="31"/>
      <c r="F554" s="31"/>
      <c r="G554" s="49">
        <v>1</v>
      </c>
    </row>
    <row r="555" spans="1:7" s="49" customFormat="1" ht="62" x14ac:dyDescent="0.35">
      <c r="A555" s="31" t="s">
        <v>225</v>
      </c>
      <c r="B555" s="31" t="s">
        <v>33</v>
      </c>
      <c r="C555" s="31">
        <v>1</v>
      </c>
      <c r="D555" s="31">
        <v>1.5</v>
      </c>
      <c r="E555" s="31"/>
      <c r="F555" s="31"/>
      <c r="G555" s="49">
        <v>1</v>
      </c>
    </row>
    <row r="556" spans="1:7" s="49" customFormat="1" ht="46.5" x14ac:dyDescent="0.35">
      <c r="A556" s="31" t="s">
        <v>226</v>
      </c>
      <c r="B556" s="31" t="s">
        <v>89</v>
      </c>
      <c r="C556" s="32">
        <v>1</v>
      </c>
      <c r="D556" s="31">
        <v>1</v>
      </c>
      <c r="E556" s="31"/>
      <c r="F556" s="31"/>
      <c r="G556" s="49">
        <v>1</v>
      </c>
    </row>
    <row r="557" spans="1:7" s="49" customFormat="1" ht="77.5" x14ac:dyDescent="0.35">
      <c r="A557" s="31" t="s">
        <v>229</v>
      </c>
      <c r="B557" s="31" t="s">
        <v>44</v>
      </c>
      <c r="C557" s="31">
        <v>1</v>
      </c>
      <c r="D557" s="31">
        <v>1</v>
      </c>
      <c r="E557" s="31"/>
      <c r="F557" s="31"/>
      <c r="G557" s="49">
        <v>1</v>
      </c>
    </row>
    <row r="558" spans="1:7" s="49" customFormat="1" ht="62" x14ac:dyDescent="0.35">
      <c r="A558" s="31" t="s">
        <v>230</v>
      </c>
      <c r="B558" s="31" t="s">
        <v>73</v>
      </c>
      <c r="C558" s="31">
        <v>1</v>
      </c>
      <c r="D558" s="31">
        <v>1</v>
      </c>
      <c r="E558" s="31"/>
      <c r="F558" s="31"/>
      <c r="G558" s="49">
        <v>1</v>
      </c>
    </row>
    <row r="559" spans="1:7" s="49" customFormat="1" ht="46.5" x14ac:dyDescent="0.35">
      <c r="A559" s="31" t="s">
        <v>231</v>
      </c>
      <c r="B559" s="31" t="s">
        <v>232</v>
      </c>
      <c r="C559" s="31">
        <v>1</v>
      </c>
      <c r="D559" s="31">
        <v>1</v>
      </c>
      <c r="E559" s="31"/>
      <c r="F559" s="31"/>
      <c r="G559" s="49">
        <v>1</v>
      </c>
    </row>
    <row r="560" spans="1:7" s="49" customFormat="1" ht="15.5" x14ac:dyDescent="0.35">
      <c r="A560" s="44" t="s">
        <v>8</v>
      </c>
      <c r="B560" s="45"/>
      <c r="C560" s="45"/>
      <c r="D560" s="45"/>
      <c r="E560" s="45"/>
      <c r="F560" s="45"/>
      <c r="G560" s="49">
        <v>1</v>
      </c>
    </row>
    <row r="561" spans="1:7" s="49" customFormat="1" ht="62" x14ac:dyDescent="0.35">
      <c r="A561" s="31" t="s">
        <v>218</v>
      </c>
      <c r="B561" s="31" t="s">
        <v>72</v>
      </c>
      <c r="C561" s="31">
        <v>1</v>
      </c>
      <c r="D561" s="31" t="s">
        <v>216</v>
      </c>
      <c r="E561" s="31">
        <v>0.61</v>
      </c>
      <c r="F561" s="31"/>
      <c r="G561" s="49">
        <v>1</v>
      </c>
    </row>
    <row r="562" spans="1:7" s="49" customFormat="1" ht="46.5" x14ac:dyDescent="0.35">
      <c r="A562" s="31" t="s">
        <v>219</v>
      </c>
      <c r="B562" s="31" t="s">
        <v>204</v>
      </c>
      <c r="C562" s="31">
        <v>1</v>
      </c>
      <c r="D562" s="31" t="s">
        <v>216</v>
      </c>
      <c r="E562" s="31">
        <v>0.5</v>
      </c>
      <c r="F562" s="31"/>
      <c r="G562" s="49">
        <v>1</v>
      </c>
    </row>
    <row r="563" spans="1:7" s="49" customFormat="1" ht="46.5" x14ac:dyDescent="0.35">
      <c r="A563" s="31" t="s">
        <v>219</v>
      </c>
      <c r="B563" s="31" t="s">
        <v>204</v>
      </c>
      <c r="C563" s="31">
        <v>1</v>
      </c>
      <c r="D563" s="31" t="s">
        <v>216</v>
      </c>
      <c r="E563" s="31">
        <v>0.5</v>
      </c>
      <c r="F563" s="31"/>
      <c r="G563" s="49">
        <v>1</v>
      </c>
    </row>
    <row r="564" spans="1:7" s="49" customFormat="1" ht="46.5" x14ac:dyDescent="0.35">
      <c r="A564" s="31" t="s">
        <v>220</v>
      </c>
      <c r="B564" s="31" t="s">
        <v>17</v>
      </c>
      <c r="C564" s="31">
        <v>1</v>
      </c>
      <c r="D564" s="31"/>
      <c r="E564" s="31">
        <v>0.5</v>
      </c>
      <c r="F564" s="31"/>
      <c r="G564" s="49">
        <v>1</v>
      </c>
    </row>
    <row r="565" spans="1:7" s="49" customFormat="1" ht="46.5" x14ac:dyDescent="0.35">
      <c r="A565" s="31" t="s">
        <v>221</v>
      </c>
      <c r="B565" s="31" t="s">
        <v>72</v>
      </c>
      <c r="C565" s="31">
        <v>1</v>
      </c>
      <c r="D565" s="31"/>
      <c r="E565" s="31">
        <v>0.5</v>
      </c>
      <c r="F565" s="31"/>
      <c r="G565" s="49">
        <v>1</v>
      </c>
    </row>
    <row r="566" spans="1:7" s="49" customFormat="1" ht="46.5" x14ac:dyDescent="0.35">
      <c r="A566" s="31" t="s">
        <v>220</v>
      </c>
      <c r="B566" s="31" t="s">
        <v>89</v>
      </c>
      <c r="C566" s="31">
        <v>1</v>
      </c>
      <c r="D566" s="31"/>
      <c r="E566" s="31">
        <v>0.5</v>
      </c>
      <c r="F566" s="31"/>
      <c r="G566" s="49">
        <v>1</v>
      </c>
    </row>
    <row r="567" spans="1:7" s="49" customFormat="1" ht="62" x14ac:dyDescent="0.35">
      <c r="A567" s="31" t="s">
        <v>225</v>
      </c>
      <c r="B567" s="31" t="s">
        <v>18</v>
      </c>
      <c r="C567" s="31">
        <v>1</v>
      </c>
      <c r="D567" s="31"/>
      <c r="E567" s="31">
        <v>0.27</v>
      </c>
      <c r="F567" s="31"/>
      <c r="G567" s="49">
        <v>1</v>
      </c>
    </row>
    <row r="568" spans="1:7" s="49" customFormat="1" ht="62" x14ac:dyDescent="0.35">
      <c r="A568" s="31" t="s">
        <v>225</v>
      </c>
      <c r="B568" s="31" t="s">
        <v>72</v>
      </c>
      <c r="C568" s="31">
        <v>1</v>
      </c>
      <c r="D568" s="31"/>
      <c r="E568" s="31">
        <v>0.38</v>
      </c>
      <c r="F568" s="31"/>
      <c r="G568" s="49">
        <v>1</v>
      </c>
    </row>
    <row r="569" spans="1:7" s="49" customFormat="1" ht="62" x14ac:dyDescent="0.35">
      <c r="A569" s="31" t="s">
        <v>225</v>
      </c>
      <c r="B569" s="31" t="s">
        <v>75</v>
      </c>
      <c r="C569" s="31">
        <v>1</v>
      </c>
      <c r="D569" s="31"/>
      <c r="E569" s="31">
        <v>0.16</v>
      </c>
      <c r="F569" s="31"/>
      <c r="G569" s="49">
        <v>1</v>
      </c>
    </row>
    <row r="570" spans="1:7" s="49" customFormat="1" ht="46.5" x14ac:dyDescent="0.35">
      <c r="A570" s="31" t="s">
        <v>226</v>
      </c>
      <c r="B570" s="31" t="s">
        <v>86</v>
      </c>
      <c r="C570" s="31">
        <v>1</v>
      </c>
      <c r="D570" s="31" t="s">
        <v>216</v>
      </c>
      <c r="E570" s="31">
        <v>0.5</v>
      </c>
      <c r="F570" s="31"/>
      <c r="G570" s="49">
        <v>1</v>
      </c>
    </row>
    <row r="571" spans="1:7" s="49" customFormat="1" ht="46.5" x14ac:dyDescent="0.35">
      <c r="A571" s="31" t="s">
        <v>226</v>
      </c>
      <c r="B571" s="31" t="s">
        <v>31</v>
      </c>
      <c r="C571" s="31">
        <v>1</v>
      </c>
      <c r="D571" s="31" t="s">
        <v>216</v>
      </c>
      <c r="E571" s="31">
        <v>0.5</v>
      </c>
      <c r="F571" s="31"/>
      <c r="G571" s="49">
        <v>1</v>
      </c>
    </row>
    <row r="572" spans="1:7" s="49" customFormat="1" ht="62" x14ac:dyDescent="0.35">
      <c r="A572" s="31" t="s">
        <v>227</v>
      </c>
      <c r="B572" s="31" t="s">
        <v>88</v>
      </c>
      <c r="C572" s="31">
        <v>1</v>
      </c>
      <c r="D572" s="31" t="s">
        <v>216</v>
      </c>
      <c r="E572" s="31">
        <v>0.5</v>
      </c>
      <c r="F572" s="31"/>
      <c r="G572" s="49">
        <v>1</v>
      </c>
    </row>
    <row r="573" spans="1:7" s="49" customFormat="1" ht="62" x14ac:dyDescent="0.35">
      <c r="A573" s="31" t="s">
        <v>227</v>
      </c>
      <c r="B573" s="31" t="s">
        <v>18</v>
      </c>
      <c r="C573" s="31">
        <v>1</v>
      </c>
      <c r="D573" s="31" t="s">
        <v>216</v>
      </c>
      <c r="E573" s="31">
        <v>0.4</v>
      </c>
      <c r="F573" s="31"/>
      <c r="G573" s="49">
        <v>1</v>
      </c>
    </row>
    <row r="574" spans="1:7" s="49" customFormat="1" ht="62" x14ac:dyDescent="0.35">
      <c r="A574" s="31" t="s">
        <v>227</v>
      </c>
      <c r="B574" s="31" t="s">
        <v>82</v>
      </c>
      <c r="C574" s="31">
        <v>1</v>
      </c>
      <c r="D574" s="31" t="s">
        <v>216</v>
      </c>
      <c r="E574" s="31">
        <v>0.4</v>
      </c>
      <c r="F574" s="31"/>
      <c r="G574" s="49">
        <v>1</v>
      </c>
    </row>
    <row r="575" spans="1:7" s="49" customFormat="1" ht="62" x14ac:dyDescent="0.35">
      <c r="A575" s="31" t="s">
        <v>227</v>
      </c>
      <c r="B575" s="31" t="s">
        <v>124</v>
      </c>
      <c r="C575" s="31">
        <v>1</v>
      </c>
      <c r="D575" s="31" t="s">
        <v>216</v>
      </c>
      <c r="E575" s="31">
        <v>0.8</v>
      </c>
      <c r="F575" s="31"/>
      <c r="G575" s="49">
        <v>1</v>
      </c>
    </row>
    <row r="576" spans="1:7" s="49" customFormat="1" ht="62" x14ac:dyDescent="0.35">
      <c r="A576" s="31" t="s">
        <v>227</v>
      </c>
      <c r="B576" s="31" t="s">
        <v>90</v>
      </c>
      <c r="C576" s="31">
        <v>1</v>
      </c>
      <c r="D576" s="31" t="s">
        <v>216</v>
      </c>
      <c r="E576" s="31" t="s">
        <v>228</v>
      </c>
      <c r="F576" s="31"/>
      <c r="G576" s="49">
        <v>1</v>
      </c>
    </row>
    <row r="577" spans="1:7" s="49" customFormat="1" ht="77.5" x14ac:dyDescent="0.35">
      <c r="A577" s="31" t="s">
        <v>229</v>
      </c>
      <c r="B577" s="31" t="s">
        <v>75</v>
      </c>
      <c r="C577" s="31">
        <v>1</v>
      </c>
      <c r="D577" s="31" t="s">
        <v>216</v>
      </c>
      <c r="E577" s="31">
        <v>0.6</v>
      </c>
      <c r="F577" s="31"/>
      <c r="G577" s="49">
        <v>1</v>
      </c>
    </row>
    <row r="578" spans="1:7" s="49" customFormat="1" ht="15.5" x14ac:dyDescent="0.35">
      <c r="A578" s="5" t="s">
        <v>9</v>
      </c>
      <c r="B578" s="4"/>
      <c r="C578" s="40">
        <f>SUM(C552:C577)</f>
        <v>25</v>
      </c>
      <c r="D578" s="40">
        <v>8</v>
      </c>
      <c r="E578" s="40">
        <v>17</v>
      </c>
      <c r="F578" s="4"/>
      <c r="G578" s="49">
        <v>1</v>
      </c>
    </row>
    <row r="579" spans="1:7" s="49" customFormat="1" ht="15.5" x14ac:dyDescent="0.35">
      <c r="A579" s="9" t="s">
        <v>60</v>
      </c>
      <c r="B579" s="2"/>
      <c r="C579" s="2"/>
      <c r="D579" s="2"/>
      <c r="E579" s="2"/>
      <c r="F579" s="2"/>
      <c r="G579" s="49">
        <v>1</v>
      </c>
    </row>
    <row r="580" spans="1:7" s="49" customFormat="1" ht="14.15" customHeight="1" x14ac:dyDescent="0.35">
      <c r="A580" s="31"/>
      <c r="B580" s="31"/>
      <c r="C580" s="31"/>
      <c r="D580" s="31"/>
      <c r="E580" s="31"/>
      <c r="F580" s="31"/>
      <c r="G580" s="49">
        <v>1</v>
      </c>
    </row>
    <row r="581" spans="1:7" s="49" customFormat="1" ht="15.5" x14ac:dyDescent="0.35">
      <c r="A581" s="51" t="s">
        <v>8</v>
      </c>
      <c r="B581" s="30"/>
      <c r="C581" s="30"/>
      <c r="D581" s="30"/>
      <c r="E581" s="30"/>
      <c r="F581" s="30"/>
      <c r="G581" s="49">
        <v>1</v>
      </c>
    </row>
    <row r="582" spans="1:7" s="49" customFormat="1" ht="15.5" x14ac:dyDescent="0.35">
      <c r="A582" s="31"/>
      <c r="B582" s="31"/>
      <c r="C582" s="31"/>
      <c r="D582" s="31"/>
      <c r="E582" s="31"/>
      <c r="F582" s="31"/>
      <c r="G582" s="49">
        <v>1</v>
      </c>
    </row>
    <row r="583" spans="1:7" s="49" customFormat="1" ht="15.5" x14ac:dyDescent="0.35">
      <c r="A583" s="5" t="s">
        <v>9</v>
      </c>
      <c r="B583" s="4"/>
      <c r="C583" s="40">
        <f>SUM(C580:C582)</f>
        <v>0</v>
      </c>
      <c r="D583" s="40">
        <v>0</v>
      </c>
      <c r="E583" s="40">
        <v>0</v>
      </c>
      <c r="F583" s="4"/>
      <c r="G583" s="49">
        <v>1</v>
      </c>
    </row>
    <row r="584" spans="1:7" s="49" customFormat="1" ht="17.5" x14ac:dyDescent="0.35">
      <c r="A584" s="58" t="s">
        <v>62</v>
      </c>
      <c r="B584" s="2"/>
      <c r="C584" s="2"/>
      <c r="D584" s="2"/>
      <c r="E584" s="2"/>
      <c r="F584" s="2"/>
      <c r="G584" s="49">
        <v>1</v>
      </c>
    </row>
    <row r="585" spans="1:7" s="49" customFormat="1" ht="46.5" x14ac:dyDescent="0.35">
      <c r="A585" s="31" t="s">
        <v>180</v>
      </c>
      <c r="B585" s="31" t="s">
        <v>101</v>
      </c>
      <c r="C585" s="31">
        <v>1</v>
      </c>
      <c r="D585" s="31">
        <v>1</v>
      </c>
      <c r="E585" s="31"/>
      <c r="F585" s="31"/>
      <c r="G585" s="49">
        <v>1</v>
      </c>
    </row>
    <row r="586" spans="1:7" s="49" customFormat="1" ht="46.5" x14ac:dyDescent="0.35">
      <c r="A586" s="31" t="s">
        <v>179</v>
      </c>
      <c r="B586" s="31" t="s">
        <v>73</v>
      </c>
      <c r="C586" s="31">
        <v>1</v>
      </c>
      <c r="D586" s="31">
        <v>1</v>
      </c>
      <c r="E586" s="31"/>
      <c r="F586" s="31"/>
      <c r="G586" s="49">
        <v>1</v>
      </c>
    </row>
    <row r="587" spans="1:7" s="49" customFormat="1" ht="46.5" x14ac:dyDescent="0.35">
      <c r="A587" s="31" t="s">
        <v>181</v>
      </c>
      <c r="B587" s="31" t="s">
        <v>98</v>
      </c>
      <c r="C587" s="31">
        <v>3</v>
      </c>
      <c r="D587" s="31">
        <v>3</v>
      </c>
      <c r="E587" s="31"/>
      <c r="F587" s="31"/>
      <c r="G587" s="49">
        <v>1</v>
      </c>
    </row>
    <row r="588" spans="1:7" s="49" customFormat="1" ht="46.5" x14ac:dyDescent="0.35">
      <c r="A588" s="31" t="s">
        <v>181</v>
      </c>
      <c r="B588" s="31" t="s">
        <v>118</v>
      </c>
      <c r="C588" s="31">
        <v>3</v>
      </c>
      <c r="D588" s="31">
        <v>3</v>
      </c>
      <c r="E588" s="31"/>
      <c r="F588" s="31"/>
      <c r="G588" s="49">
        <v>1</v>
      </c>
    </row>
    <row r="589" spans="1:7" s="49" customFormat="1" ht="18" x14ac:dyDescent="0.4">
      <c r="A589" s="46" t="s">
        <v>8</v>
      </c>
      <c r="B589" s="56"/>
      <c r="C589" s="56"/>
      <c r="D589" s="56"/>
      <c r="E589" s="56"/>
      <c r="F589" s="56"/>
      <c r="G589" s="49">
        <v>1</v>
      </c>
    </row>
    <row r="590" spans="1:7" s="49" customFormat="1" ht="46.5" x14ac:dyDescent="0.35">
      <c r="A590" s="31" t="s">
        <v>178</v>
      </c>
      <c r="B590" s="68" t="s">
        <v>44</v>
      </c>
      <c r="C590" s="68">
        <v>1</v>
      </c>
      <c r="D590" s="31"/>
      <c r="E590" s="31">
        <v>0.75</v>
      </c>
      <c r="F590" s="68"/>
      <c r="G590" s="49">
        <v>1</v>
      </c>
    </row>
    <row r="591" spans="1:7" s="49" customFormat="1" ht="15.5" x14ac:dyDescent="0.35">
      <c r="A591" s="5" t="s">
        <v>9</v>
      </c>
      <c r="B591" s="4"/>
      <c r="C591" s="40">
        <f>SUM(C585:C590)</f>
        <v>9</v>
      </c>
      <c r="D591" s="40">
        <v>8</v>
      </c>
      <c r="E591" s="40">
        <v>1</v>
      </c>
      <c r="F591" s="4"/>
      <c r="G591" s="49">
        <v>1</v>
      </c>
    </row>
    <row r="592" spans="1:7" s="49" customFormat="1" ht="17.5" x14ac:dyDescent="0.35">
      <c r="A592" s="58" t="s">
        <v>63</v>
      </c>
      <c r="B592" s="2"/>
      <c r="C592" s="2"/>
      <c r="D592" s="2"/>
      <c r="E592" s="2"/>
      <c r="F592" s="2"/>
      <c r="G592" s="49">
        <v>1</v>
      </c>
    </row>
    <row r="593" spans="1:7" s="49" customFormat="1" ht="15.5" x14ac:dyDescent="0.35">
      <c r="A593" s="31"/>
      <c r="B593" s="31"/>
      <c r="C593" s="31"/>
      <c r="D593" s="31"/>
      <c r="E593" s="31"/>
      <c r="F593" s="31"/>
      <c r="G593" s="49">
        <v>1</v>
      </c>
    </row>
    <row r="594" spans="1:7" s="49" customFormat="1" ht="17.5" x14ac:dyDescent="0.35">
      <c r="A594" s="46" t="s">
        <v>8</v>
      </c>
      <c r="B594" s="45"/>
      <c r="C594" s="45"/>
      <c r="D594" s="45"/>
      <c r="E594" s="45"/>
      <c r="F594" s="45"/>
      <c r="G594" s="49">
        <v>1</v>
      </c>
    </row>
    <row r="595" spans="1:7" s="49" customFormat="1" ht="15.5" x14ac:dyDescent="0.35">
      <c r="A595" s="50"/>
      <c r="B595" s="32"/>
      <c r="C595" s="32"/>
      <c r="D595" s="32"/>
      <c r="E595" s="32"/>
      <c r="F595" s="32"/>
      <c r="G595" s="49">
        <v>1</v>
      </c>
    </row>
    <row r="596" spans="1:7" s="49" customFormat="1" ht="15.5" x14ac:dyDescent="0.35">
      <c r="A596" s="5" t="s">
        <v>9</v>
      </c>
      <c r="B596" s="4"/>
      <c r="C596" s="40">
        <f>SUM(C593:C595)</f>
        <v>0</v>
      </c>
      <c r="D596" s="40">
        <v>0</v>
      </c>
      <c r="E596" s="40">
        <v>0</v>
      </c>
      <c r="F596" s="4"/>
      <c r="G596" s="49">
        <v>1</v>
      </c>
    </row>
    <row r="597" spans="1:7" s="66" customFormat="1" ht="17.5" x14ac:dyDescent="0.35">
      <c r="A597" s="70" t="s">
        <v>442</v>
      </c>
      <c r="B597" s="2"/>
      <c r="C597" s="10"/>
      <c r="D597" s="10"/>
      <c r="E597" s="10"/>
      <c r="F597" s="2"/>
      <c r="G597" s="49">
        <v>1</v>
      </c>
    </row>
    <row r="598" spans="1:7" s="66" customFormat="1" ht="31" x14ac:dyDescent="0.35">
      <c r="A598" s="73" t="s">
        <v>445</v>
      </c>
      <c r="B598" s="31" t="s">
        <v>446</v>
      </c>
      <c r="C598" s="32">
        <v>1</v>
      </c>
      <c r="D598" s="32">
        <v>1</v>
      </c>
      <c r="E598" s="32"/>
      <c r="F598" s="7"/>
      <c r="G598" s="49">
        <v>1</v>
      </c>
    </row>
    <row r="599" spans="1:7" s="66" customFormat="1" ht="31" x14ac:dyDescent="0.35">
      <c r="A599" s="73" t="s">
        <v>445</v>
      </c>
      <c r="B599" s="31" t="s">
        <v>447</v>
      </c>
      <c r="C599" s="32">
        <v>1</v>
      </c>
      <c r="D599" s="32">
        <v>1</v>
      </c>
      <c r="E599" s="32"/>
      <c r="F599" s="7"/>
      <c r="G599" s="49">
        <v>1</v>
      </c>
    </row>
    <row r="600" spans="1:7" s="66" customFormat="1" ht="75" x14ac:dyDescent="0.35">
      <c r="A600" s="73" t="s">
        <v>448</v>
      </c>
      <c r="B600" s="31" t="s">
        <v>69</v>
      </c>
      <c r="C600" s="32">
        <v>7</v>
      </c>
      <c r="D600" s="32">
        <v>7</v>
      </c>
      <c r="E600" s="32"/>
      <c r="F600" s="7"/>
      <c r="G600" s="49">
        <v>1</v>
      </c>
    </row>
    <row r="601" spans="1:7" s="66" customFormat="1" ht="75" x14ac:dyDescent="0.35">
      <c r="A601" s="73" t="s">
        <v>448</v>
      </c>
      <c r="B601" s="31" t="s">
        <v>70</v>
      </c>
      <c r="C601" s="32">
        <v>2</v>
      </c>
      <c r="D601" s="32">
        <v>2</v>
      </c>
      <c r="E601" s="32"/>
      <c r="F601" s="7"/>
      <c r="G601" s="49">
        <v>1</v>
      </c>
    </row>
    <row r="602" spans="1:7" s="66" customFormat="1" ht="75" x14ac:dyDescent="0.35">
      <c r="A602" s="73" t="s">
        <v>448</v>
      </c>
      <c r="B602" s="31" t="s">
        <v>68</v>
      </c>
      <c r="C602" s="32">
        <v>1</v>
      </c>
      <c r="D602" s="32">
        <v>1</v>
      </c>
      <c r="E602" s="32"/>
      <c r="F602" s="7"/>
      <c r="G602" s="49">
        <v>1</v>
      </c>
    </row>
    <row r="603" spans="1:7" s="66" customFormat="1" ht="75" x14ac:dyDescent="0.35">
      <c r="A603" s="73" t="s">
        <v>448</v>
      </c>
      <c r="B603" s="31" t="s">
        <v>449</v>
      </c>
      <c r="C603" s="32">
        <v>2</v>
      </c>
      <c r="D603" s="32">
        <v>2</v>
      </c>
      <c r="E603" s="32"/>
      <c r="F603" s="7"/>
      <c r="G603" s="49">
        <v>1</v>
      </c>
    </row>
    <row r="604" spans="1:7" s="66" customFormat="1" ht="17.5" x14ac:dyDescent="0.35">
      <c r="A604" s="46" t="s">
        <v>11</v>
      </c>
      <c r="B604" s="45"/>
      <c r="C604" s="29"/>
      <c r="D604" s="29"/>
      <c r="E604" s="29"/>
      <c r="F604" s="45"/>
      <c r="G604" s="49">
        <v>1</v>
      </c>
    </row>
    <row r="605" spans="1:7" s="66" customFormat="1" ht="17.5" x14ac:dyDescent="0.35">
      <c r="A605" s="71"/>
      <c r="B605" s="7"/>
      <c r="C605" s="32"/>
      <c r="D605" s="32"/>
      <c r="E605" s="32"/>
      <c r="F605" s="7"/>
      <c r="G605" s="49">
        <v>1</v>
      </c>
    </row>
    <row r="606" spans="1:7" s="66" customFormat="1" ht="15.5" x14ac:dyDescent="0.35">
      <c r="A606" s="5" t="s">
        <v>9</v>
      </c>
      <c r="B606" s="4"/>
      <c r="C606" s="40">
        <f>SUM(C598:C605)</f>
        <v>14</v>
      </c>
      <c r="D606" s="40">
        <v>14</v>
      </c>
      <c r="E606" s="40">
        <v>0</v>
      </c>
      <c r="F606" s="4"/>
      <c r="G606" s="49">
        <v>1</v>
      </c>
    </row>
    <row r="607" spans="1:7" s="66" customFormat="1" ht="17.5" x14ac:dyDescent="0.35">
      <c r="A607" s="70" t="s">
        <v>443</v>
      </c>
      <c r="B607" s="2"/>
      <c r="C607" s="10"/>
      <c r="D607" s="10"/>
      <c r="E607" s="10"/>
      <c r="F607" s="2"/>
      <c r="G607" s="49">
        <v>1</v>
      </c>
    </row>
    <row r="608" spans="1:7" s="66" customFormat="1" ht="17.5" x14ac:dyDescent="0.35">
      <c r="A608" s="74" t="s">
        <v>452</v>
      </c>
      <c r="B608" s="7"/>
      <c r="C608" s="32"/>
      <c r="D608" s="32"/>
      <c r="E608" s="32"/>
      <c r="F608" s="7"/>
      <c r="G608" s="49">
        <v>1</v>
      </c>
    </row>
    <row r="609" spans="1:7" s="66" customFormat="1" ht="70" x14ac:dyDescent="0.35">
      <c r="A609" s="76" t="s">
        <v>450</v>
      </c>
      <c r="B609" s="32" t="s">
        <v>114</v>
      </c>
      <c r="C609" s="32">
        <v>1</v>
      </c>
      <c r="D609" s="32">
        <v>1</v>
      </c>
      <c r="E609" s="32"/>
      <c r="F609" s="7"/>
      <c r="G609" s="49">
        <v>1</v>
      </c>
    </row>
    <row r="610" spans="1:7" s="66" customFormat="1" ht="70" x14ac:dyDescent="0.35">
      <c r="A610" s="76" t="s">
        <v>450</v>
      </c>
      <c r="B610" s="32" t="s">
        <v>69</v>
      </c>
      <c r="C610" s="32">
        <v>1</v>
      </c>
      <c r="D610" s="32">
        <v>1</v>
      </c>
      <c r="E610" s="32"/>
      <c r="F610" s="7"/>
      <c r="G610" s="49">
        <v>1</v>
      </c>
    </row>
    <row r="611" spans="1:7" s="66" customFormat="1" ht="70" x14ac:dyDescent="0.35">
      <c r="A611" s="76" t="s">
        <v>450</v>
      </c>
      <c r="B611" s="32" t="s">
        <v>113</v>
      </c>
      <c r="C611" s="32">
        <v>1</v>
      </c>
      <c r="D611" s="32">
        <v>1</v>
      </c>
      <c r="E611" s="32"/>
      <c r="F611" s="7"/>
      <c r="G611" s="49">
        <v>1</v>
      </c>
    </row>
    <row r="612" spans="1:7" s="66" customFormat="1" ht="70" x14ac:dyDescent="0.35">
      <c r="A612" s="76" t="s">
        <v>450</v>
      </c>
      <c r="B612" s="32" t="s">
        <v>451</v>
      </c>
      <c r="C612" s="32">
        <v>1</v>
      </c>
      <c r="D612" s="32">
        <v>1</v>
      </c>
      <c r="E612" s="32"/>
      <c r="F612" s="7"/>
      <c r="G612" s="49">
        <v>1</v>
      </c>
    </row>
    <row r="613" spans="1:7" s="66" customFormat="1" ht="17.5" x14ac:dyDescent="0.35">
      <c r="A613" s="72" t="s">
        <v>453</v>
      </c>
      <c r="B613" s="7"/>
      <c r="C613" s="32"/>
      <c r="D613" s="32"/>
      <c r="E613" s="32"/>
      <c r="F613" s="7"/>
      <c r="G613" s="49">
        <v>1</v>
      </c>
    </row>
    <row r="614" spans="1:7" s="66" customFormat="1" ht="87.5" x14ac:dyDescent="0.35">
      <c r="A614" s="75" t="s">
        <v>454</v>
      </c>
      <c r="B614" s="32" t="s">
        <v>455</v>
      </c>
      <c r="C614" s="32">
        <v>1</v>
      </c>
      <c r="D614" s="32">
        <v>1</v>
      </c>
      <c r="E614" s="32"/>
      <c r="F614" s="7"/>
      <c r="G614" s="49">
        <v>1</v>
      </c>
    </row>
    <row r="615" spans="1:7" s="66" customFormat="1" ht="87.5" x14ac:dyDescent="0.35">
      <c r="A615" s="75" t="s">
        <v>454</v>
      </c>
      <c r="B615" s="32" t="s">
        <v>68</v>
      </c>
      <c r="C615" s="32">
        <v>1</v>
      </c>
      <c r="D615" s="32">
        <v>1</v>
      </c>
      <c r="E615" s="32"/>
      <c r="F615" s="7"/>
      <c r="G615" s="49">
        <v>1</v>
      </c>
    </row>
    <row r="616" spans="1:7" s="66" customFormat="1" ht="87.5" x14ac:dyDescent="0.35">
      <c r="A616" s="75" t="s">
        <v>454</v>
      </c>
      <c r="B616" s="32" t="s">
        <v>70</v>
      </c>
      <c r="C616" s="32">
        <v>1</v>
      </c>
      <c r="D616" s="32">
        <v>1</v>
      </c>
      <c r="E616" s="32"/>
      <c r="F616" s="7"/>
      <c r="G616" s="49">
        <v>1</v>
      </c>
    </row>
    <row r="617" spans="1:7" s="66" customFormat="1" ht="87.5" x14ac:dyDescent="0.35">
      <c r="A617" s="75" t="s">
        <v>454</v>
      </c>
      <c r="B617" s="32" t="s">
        <v>456</v>
      </c>
      <c r="C617" s="32">
        <v>1</v>
      </c>
      <c r="D617" s="32">
        <v>1</v>
      </c>
      <c r="E617" s="32"/>
      <c r="F617" s="7"/>
      <c r="G617" s="49">
        <v>1</v>
      </c>
    </row>
    <row r="618" spans="1:7" s="66" customFormat="1" ht="87.5" x14ac:dyDescent="0.35">
      <c r="A618" s="75" t="s">
        <v>454</v>
      </c>
      <c r="B618" s="32" t="s">
        <v>457</v>
      </c>
      <c r="C618" s="32">
        <v>1</v>
      </c>
      <c r="D618" s="32">
        <v>1</v>
      </c>
      <c r="E618" s="32"/>
      <c r="F618" s="7"/>
      <c r="G618" s="49">
        <v>1</v>
      </c>
    </row>
    <row r="619" spans="1:7" s="66" customFormat="1" ht="87.5" x14ac:dyDescent="0.35">
      <c r="A619" s="75" t="s">
        <v>454</v>
      </c>
      <c r="B619" s="32" t="s">
        <v>114</v>
      </c>
      <c r="C619" s="32">
        <v>1</v>
      </c>
      <c r="D619" s="32">
        <v>1</v>
      </c>
      <c r="E619" s="32"/>
      <c r="F619" s="7"/>
      <c r="G619" s="49">
        <v>1</v>
      </c>
    </row>
    <row r="620" spans="1:7" s="66" customFormat="1" ht="17.5" x14ac:dyDescent="0.35">
      <c r="A620" s="72" t="s">
        <v>458</v>
      </c>
      <c r="B620" s="7"/>
      <c r="C620" s="32"/>
      <c r="D620" s="32"/>
      <c r="E620" s="32"/>
      <c r="F620" s="7"/>
      <c r="G620" s="49">
        <v>1</v>
      </c>
    </row>
    <row r="621" spans="1:7" s="66" customFormat="1" ht="70" x14ac:dyDescent="0.35">
      <c r="A621" s="75" t="s">
        <v>459</v>
      </c>
      <c r="B621" s="32" t="s">
        <v>460</v>
      </c>
      <c r="C621" s="32">
        <v>1</v>
      </c>
      <c r="D621" s="32">
        <v>1</v>
      </c>
      <c r="E621" s="32"/>
      <c r="F621" s="7"/>
      <c r="G621" s="49">
        <v>1</v>
      </c>
    </row>
    <row r="622" spans="1:7" s="66" customFormat="1" ht="70" x14ac:dyDescent="0.35">
      <c r="A622" s="75" t="s">
        <v>459</v>
      </c>
      <c r="B622" s="32" t="s">
        <v>461</v>
      </c>
      <c r="C622" s="32">
        <v>1</v>
      </c>
      <c r="D622" s="32">
        <v>1</v>
      </c>
      <c r="E622" s="32"/>
      <c r="F622" s="7"/>
      <c r="G622" s="49">
        <v>1</v>
      </c>
    </row>
    <row r="623" spans="1:7" s="66" customFormat="1" ht="70" x14ac:dyDescent="0.35">
      <c r="A623" s="75" t="s">
        <v>459</v>
      </c>
      <c r="B623" s="32" t="s">
        <v>456</v>
      </c>
      <c r="C623" s="32">
        <v>1</v>
      </c>
      <c r="D623" s="32">
        <v>1</v>
      </c>
      <c r="E623" s="32"/>
      <c r="F623" s="7"/>
      <c r="G623" s="49">
        <v>1</v>
      </c>
    </row>
    <row r="624" spans="1:7" s="66" customFormat="1" ht="70" x14ac:dyDescent="0.35">
      <c r="A624" s="75" t="s">
        <v>459</v>
      </c>
      <c r="B624" s="32" t="s">
        <v>462</v>
      </c>
      <c r="C624" s="32">
        <v>1</v>
      </c>
      <c r="D624" s="32">
        <v>1</v>
      </c>
      <c r="E624" s="32"/>
      <c r="F624" s="7"/>
      <c r="G624" s="49">
        <v>1</v>
      </c>
    </row>
    <row r="625" spans="1:7" s="66" customFormat="1" ht="70" x14ac:dyDescent="0.35">
      <c r="A625" s="75" t="s">
        <v>459</v>
      </c>
      <c r="B625" s="32" t="s">
        <v>256</v>
      </c>
      <c r="C625" s="32">
        <v>1</v>
      </c>
      <c r="D625" s="32">
        <v>1</v>
      </c>
      <c r="E625" s="32"/>
      <c r="F625" s="7"/>
      <c r="G625" s="49">
        <v>1</v>
      </c>
    </row>
    <row r="626" spans="1:7" s="66" customFormat="1" ht="70" x14ac:dyDescent="0.35">
      <c r="A626" s="75" t="s">
        <v>459</v>
      </c>
      <c r="B626" s="32" t="s">
        <v>69</v>
      </c>
      <c r="C626" s="32">
        <v>2</v>
      </c>
      <c r="D626" s="32">
        <v>2</v>
      </c>
      <c r="E626" s="32"/>
      <c r="F626" s="7"/>
      <c r="G626" s="49">
        <v>1</v>
      </c>
    </row>
    <row r="627" spans="1:7" s="66" customFormat="1" ht="17.5" x14ac:dyDescent="0.35">
      <c r="A627" s="72" t="s">
        <v>463</v>
      </c>
      <c r="B627" s="7"/>
      <c r="C627" s="32"/>
      <c r="D627" s="32"/>
      <c r="E627" s="32"/>
      <c r="F627" s="7"/>
      <c r="G627" s="49">
        <v>1</v>
      </c>
    </row>
    <row r="628" spans="1:7" s="66" customFormat="1" ht="16" customHeight="1" x14ac:dyDescent="0.35">
      <c r="A628" s="75" t="s">
        <v>464</v>
      </c>
      <c r="B628" s="32" t="s">
        <v>114</v>
      </c>
      <c r="C628" s="32">
        <v>1</v>
      </c>
      <c r="D628" s="32">
        <v>1</v>
      </c>
      <c r="E628" s="32"/>
      <c r="F628" s="7"/>
      <c r="G628" s="49">
        <v>1</v>
      </c>
    </row>
    <row r="629" spans="1:7" s="66" customFormat="1" ht="70" x14ac:dyDescent="0.35">
      <c r="A629" s="75" t="s">
        <v>464</v>
      </c>
      <c r="B629" s="32" t="s">
        <v>460</v>
      </c>
      <c r="C629" s="32">
        <v>1</v>
      </c>
      <c r="D629" s="32">
        <v>1</v>
      </c>
      <c r="E629" s="32"/>
      <c r="F629" s="7"/>
      <c r="G629" s="49">
        <v>1</v>
      </c>
    </row>
    <row r="630" spans="1:7" s="66" customFormat="1" ht="70" x14ac:dyDescent="0.35">
      <c r="A630" s="75" t="s">
        <v>464</v>
      </c>
      <c r="B630" s="32" t="s">
        <v>462</v>
      </c>
      <c r="C630" s="32">
        <v>1</v>
      </c>
      <c r="D630" s="32">
        <v>1</v>
      </c>
      <c r="E630" s="32"/>
      <c r="F630" s="7"/>
      <c r="G630" s="49">
        <v>1</v>
      </c>
    </row>
    <row r="631" spans="1:7" s="66" customFormat="1" ht="70" x14ac:dyDescent="0.35">
      <c r="A631" s="75" t="s">
        <v>464</v>
      </c>
      <c r="B631" s="32" t="s">
        <v>69</v>
      </c>
      <c r="C631" s="32">
        <v>1</v>
      </c>
      <c r="D631" s="32">
        <v>1</v>
      </c>
      <c r="E631" s="32"/>
      <c r="F631" s="7"/>
      <c r="G631" s="49">
        <v>1</v>
      </c>
    </row>
    <row r="632" spans="1:7" s="66" customFormat="1" ht="70" x14ac:dyDescent="0.35">
      <c r="A632" s="75" t="s">
        <v>464</v>
      </c>
      <c r="B632" s="32" t="s">
        <v>465</v>
      </c>
      <c r="C632" s="32">
        <v>1</v>
      </c>
      <c r="D632" s="32">
        <v>1</v>
      </c>
      <c r="E632" s="32"/>
      <c r="F632" s="7"/>
      <c r="G632" s="49">
        <v>1</v>
      </c>
    </row>
    <row r="633" spans="1:7" s="66" customFormat="1" ht="70" x14ac:dyDescent="0.35">
      <c r="A633" s="75" t="s">
        <v>464</v>
      </c>
      <c r="B633" s="32" t="s">
        <v>79</v>
      </c>
      <c r="C633" s="32">
        <v>1</v>
      </c>
      <c r="D633" s="32">
        <v>1</v>
      </c>
      <c r="E633" s="32"/>
      <c r="F633" s="7"/>
      <c r="G633" s="49">
        <v>1</v>
      </c>
    </row>
    <row r="634" spans="1:7" s="66" customFormat="1" ht="17.5" x14ac:dyDescent="0.35">
      <c r="A634" s="75" t="s">
        <v>466</v>
      </c>
      <c r="B634" s="7"/>
      <c r="C634" s="32"/>
      <c r="D634" s="32"/>
      <c r="E634" s="32"/>
      <c r="F634" s="7"/>
      <c r="G634" s="49">
        <v>1</v>
      </c>
    </row>
    <row r="635" spans="1:7" s="66" customFormat="1" ht="70" x14ac:dyDescent="0.35">
      <c r="A635" s="75" t="s">
        <v>467</v>
      </c>
      <c r="B635" s="32" t="s">
        <v>465</v>
      </c>
      <c r="C635" s="32">
        <v>1</v>
      </c>
      <c r="D635" s="32">
        <v>1</v>
      </c>
      <c r="E635" s="32"/>
      <c r="F635" s="7"/>
      <c r="G635" s="49">
        <v>1</v>
      </c>
    </row>
    <row r="636" spans="1:7" s="66" customFormat="1" ht="17.5" x14ac:dyDescent="0.35">
      <c r="A636" s="75" t="s">
        <v>468</v>
      </c>
      <c r="B636" s="7"/>
      <c r="C636" s="32"/>
      <c r="D636" s="32"/>
      <c r="E636" s="32"/>
      <c r="F636" s="7"/>
      <c r="G636" s="49">
        <v>1</v>
      </c>
    </row>
    <row r="637" spans="1:7" s="66" customFormat="1" ht="70" x14ac:dyDescent="0.35">
      <c r="A637" s="75" t="s">
        <v>469</v>
      </c>
      <c r="B637" s="32" t="s">
        <v>68</v>
      </c>
      <c r="C637" s="32">
        <v>1</v>
      </c>
      <c r="D637" s="32">
        <v>1</v>
      </c>
      <c r="E637" s="32"/>
      <c r="F637" s="7"/>
      <c r="G637" s="49">
        <v>1</v>
      </c>
    </row>
    <row r="638" spans="1:7" s="66" customFormat="1" ht="17.5" x14ac:dyDescent="0.35">
      <c r="A638" s="46" t="s">
        <v>11</v>
      </c>
      <c r="B638" s="45"/>
      <c r="C638" s="29"/>
      <c r="D638" s="29"/>
      <c r="E638" s="29"/>
      <c r="F638" s="45"/>
      <c r="G638" s="66">
        <v>1</v>
      </c>
    </row>
    <row r="639" spans="1:7" s="66" customFormat="1" ht="15.5" x14ac:dyDescent="0.35">
      <c r="A639" s="69"/>
      <c r="B639" s="7"/>
      <c r="C639" s="32"/>
      <c r="D639" s="32"/>
      <c r="E639" s="32"/>
      <c r="F639" s="7"/>
      <c r="G639" s="66">
        <v>1</v>
      </c>
    </row>
    <row r="640" spans="1:7" s="66" customFormat="1" ht="15.5" x14ac:dyDescent="0.35">
      <c r="A640" s="69"/>
      <c r="B640" s="7"/>
      <c r="C640" s="32"/>
      <c r="D640" s="32"/>
      <c r="E640" s="32"/>
      <c r="F640" s="7"/>
      <c r="G640" s="66">
        <v>1</v>
      </c>
    </row>
    <row r="641" spans="1:7" s="49" customFormat="1" ht="15.5" x14ac:dyDescent="0.35">
      <c r="A641" s="5" t="s">
        <v>444</v>
      </c>
      <c r="B641" s="4"/>
      <c r="C641" s="40">
        <f>SUM(C608:C640)</f>
        <v>25</v>
      </c>
      <c r="D641" s="40">
        <v>25</v>
      </c>
      <c r="E641" s="40">
        <v>0</v>
      </c>
      <c r="F641" s="4"/>
      <c r="G641" s="66">
        <v>1</v>
      </c>
    </row>
    <row r="642" spans="1:7" s="49" customFormat="1" ht="15.5" x14ac:dyDescent="0.35">
      <c r="A642" s="12" t="s">
        <v>65</v>
      </c>
      <c r="B642" s="11"/>
      <c r="C642" s="39">
        <f>SUM(C10+C14+C18+C44+C129+C293+C302+C318+C333+C358+C362+C407+C411+C416+C422+C426+C460+C464+C469+C492+C496+C501+C508+C550+C578+C583+C591+C596+C606+C641)</f>
        <v>597</v>
      </c>
      <c r="D642" s="39">
        <f>SUM(D10+D14+D18+D44+D129+D293+D302+D318+D333+D358+D362+D407+D411+D416+D422+D426+D460+D464+D469+D492+D496+D501+D508+D550+D578+D583+D591+D596+D606+D641)</f>
        <v>392</v>
      </c>
      <c r="E642" s="39">
        <f>SUM(E10+E14+E18+E44+E129+E293+E302+E318+E333+E358+E362+E407+E411+E416+E422+E426+E460+E464+E469+E492+E496+E501+E508+E550+E578+E583+E591+E596+E606+E641)</f>
        <v>205</v>
      </c>
      <c r="F642" s="11"/>
      <c r="G642" s="49">
        <v>1</v>
      </c>
    </row>
    <row r="643" spans="1:7" s="49" customFormat="1" ht="15.5" x14ac:dyDescent="0.35">
      <c r="D643" s="66"/>
      <c r="F643" s="26"/>
    </row>
    <row r="644" spans="1:7" s="55" customFormat="1" ht="15.5" x14ac:dyDescent="0.35">
      <c r="D644" s="59"/>
      <c r="F644" s="26"/>
    </row>
    <row r="645" spans="1:7" s="55" customFormat="1" ht="15.5" x14ac:dyDescent="0.35">
      <c r="D645" s="59"/>
      <c r="F645" s="26"/>
    </row>
    <row r="646" spans="1:7" s="55" customFormat="1" ht="15.5" x14ac:dyDescent="0.35">
      <c r="D646" s="59"/>
      <c r="F646" s="26"/>
    </row>
    <row r="647" spans="1:7" s="55" customFormat="1" ht="15.5" x14ac:dyDescent="0.35">
      <c r="D647" s="59"/>
      <c r="F647" s="26"/>
    </row>
    <row r="648" spans="1:7" s="55" customFormat="1" ht="15.5" x14ac:dyDescent="0.35">
      <c r="D648" s="59"/>
      <c r="F648" s="26"/>
    </row>
    <row r="649" spans="1:7" ht="15.5" x14ac:dyDescent="0.35">
      <c r="F649" s="26"/>
    </row>
    <row r="650" spans="1:7" ht="15.5" x14ac:dyDescent="0.35">
      <c r="D650"/>
      <c r="F650" s="26"/>
    </row>
    <row r="651" spans="1:7" ht="15.5" x14ac:dyDescent="0.35">
      <c r="D651"/>
      <c r="F651" s="26"/>
    </row>
    <row r="652" spans="1:7" x14ac:dyDescent="0.35">
      <c r="D652"/>
    </row>
    <row r="653" spans="1:7" ht="15.5" x14ac:dyDescent="0.35">
      <c r="D653"/>
      <c r="F653" s="26"/>
    </row>
    <row r="654" spans="1:7" x14ac:dyDescent="0.35">
      <c r="D654"/>
    </row>
    <row r="655" spans="1:7" x14ac:dyDescent="0.35">
      <c r="D655"/>
    </row>
    <row r="656" spans="1:7" x14ac:dyDescent="0.35">
      <c r="D656"/>
    </row>
    <row r="657" spans="4:4" x14ac:dyDescent="0.35">
      <c r="D657"/>
    </row>
    <row r="658" spans="4:4" x14ac:dyDescent="0.35">
      <c r="D658"/>
    </row>
    <row r="659" spans="4:4" x14ac:dyDescent="0.35">
      <c r="D659"/>
    </row>
    <row r="660" spans="4:4" x14ac:dyDescent="0.35">
      <c r="D660"/>
    </row>
    <row r="661" spans="4:4" x14ac:dyDescent="0.35">
      <c r="D661"/>
    </row>
    <row r="662" spans="4:4" x14ac:dyDescent="0.35">
      <c r="D662"/>
    </row>
    <row r="663" spans="4:4" x14ac:dyDescent="0.35">
      <c r="D663"/>
    </row>
    <row r="664" spans="4:4" x14ac:dyDescent="0.35">
      <c r="D664"/>
    </row>
    <row r="665" spans="4:4" x14ac:dyDescent="0.35">
      <c r="D665"/>
    </row>
    <row r="666" spans="4:4" x14ac:dyDescent="0.35">
      <c r="D666"/>
    </row>
    <row r="667" spans="4:4" x14ac:dyDescent="0.35">
      <c r="D667"/>
    </row>
    <row r="668" spans="4:4" x14ac:dyDescent="0.35">
      <c r="D668"/>
    </row>
    <row r="669" spans="4:4" x14ac:dyDescent="0.35">
      <c r="D669"/>
    </row>
    <row r="670" spans="4:4" x14ac:dyDescent="0.35">
      <c r="D670"/>
    </row>
    <row r="671" spans="4:4" x14ac:dyDescent="0.35">
      <c r="D671"/>
    </row>
    <row r="672" spans="4:4" x14ac:dyDescent="0.35">
      <c r="D672"/>
    </row>
    <row r="673" spans="4:4" x14ac:dyDescent="0.35">
      <c r="D673"/>
    </row>
    <row r="674" spans="4:4" x14ac:dyDescent="0.35">
      <c r="D674"/>
    </row>
    <row r="675" spans="4:4" x14ac:dyDescent="0.35">
      <c r="D675"/>
    </row>
    <row r="676" spans="4:4" x14ac:dyDescent="0.35">
      <c r="D676"/>
    </row>
    <row r="677" spans="4:4" x14ac:dyDescent="0.35">
      <c r="D677"/>
    </row>
    <row r="678" spans="4:4" x14ac:dyDescent="0.35">
      <c r="D678"/>
    </row>
    <row r="679" spans="4:4" x14ac:dyDescent="0.35">
      <c r="D679"/>
    </row>
    <row r="680" spans="4:4" x14ac:dyDescent="0.35">
      <c r="D680"/>
    </row>
    <row r="681" spans="4:4" x14ac:dyDescent="0.35">
      <c r="D681"/>
    </row>
    <row r="682" spans="4:4" x14ac:dyDescent="0.35">
      <c r="D682"/>
    </row>
    <row r="683" spans="4:4" x14ac:dyDescent="0.35">
      <c r="D683"/>
    </row>
    <row r="684" spans="4:4" x14ac:dyDescent="0.35">
      <c r="D684"/>
    </row>
    <row r="685" spans="4:4" x14ac:dyDescent="0.35">
      <c r="D685"/>
    </row>
    <row r="686" spans="4:4" x14ac:dyDescent="0.35">
      <c r="D686"/>
    </row>
    <row r="687" spans="4:4" x14ac:dyDescent="0.35">
      <c r="D687"/>
    </row>
    <row r="688" spans="4:4" x14ac:dyDescent="0.35">
      <c r="D688"/>
    </row>
    <row r="689" spans="4:4" x14ac:dyDescent="0.35">
      <c r="D689"/>
    </row>
    <row r="690" spans="4:4" x14ac:dyDescent="0.35">
      <c r="D690"/>
    </row>
    <row r="691" spans="4:4" x14ac:dyDescent="0.35">
      <c r="D691"/>
    </row>
    <row r="692" spans="4:4" x14ac:dyDescent="0.35">
      <c r="D692"/>
    </row>
    <row r="693" spans="4:4" x14ac:dyDescent="0.35">
      <c r="D693"/>
    </row>
    <row r="694" spans="4:4" x14ac:dyDescent="0.35">
      <c r="D694"/>
    </row>
    <row r="695" spans="4:4" x14ac:dyDescent="0.35">
      <c r="D695"/>
    </row>
    <row r="696" spans="4:4" x14ac:dyDescent="0.35">
      <c r="D696"/>
    </row>
    <row r="697" spans="4:4" x14ac:dyDescent="0.35">
      <c r="D697"/>
    </row>
    <row r="698" spans="4:4" x14ac:dyDescent="0.35">
      <c r="D698"/>
    </row>
    <row r="699" spans="4:4" x14ac:dyDescent="0.35">
      <c r="D699"/>
    </row>
    <row r="700" spans="4:4" x14ac:dyDescent="0.35">
      <c r="D700"/>
    </row>
    <row r="701" spans="4:4" x14ac:dyDescent="0.35">
      <c r="D701"/>
    </row>
    <row r="702" spans="4:4" x14ac:dyDescent="0.35">
      <c r="D702"/>
    </row>
    <row r="703" spans="4:4" x14ac:dyDescent="0.35">
      <c r="D703"/>
    </row>
    <row r="704" spans="4:4" x14ac:dyDescent="0.35">
      <c r="D704"/>
    </row>
    <row r="705" spans="4:4" x14ac:dyDescent="0.35">
      <c r="D705"/>
    </row>
    <row r="706" spans="4:4" x14ac:dyDescent="0.35">
      <c r="D706"/>
    </row>
    <row r="707" spans="4:4" x14ac:dyDescent="0.35">
      <c r="D707"/>
    </row>
    <row r="708" spans="4:4" x14ac:dyDescent="0.35">
      <c r="D708"/>
    </row>
    <row r="709" spans="4:4" x14ac:dyDescent="0.35">
      <c r="D709"/>
    </row>
    <row r="710" spans="4:4" x14ac:dyDescent="0.35">
      <c r="D710"/>
    </row>
    <row r="711" spans="4:4" x14ac:dyDescent="0.35">
      <c r="D711"/>
    </row>
    <row r="712" spans="4:4" x14ac:dyDescent="0.35">
      <c r="D712"/>
    </row>
    <row r="713" spans="4:4" x14ac:dyDescent="0.35">
      <c r="D713"/>
    </row>
    <row r="714" spans="4:4" x14ac:dyDescent="0.35">
      <c r="D714"/>
    </row>
    <row r="715" spans="4:4" x14ac:dyDescent="0.35">
      <c r="D715"/>
    </row>
    <row r="716" spans="4:4" x14ac:dyDescent="0.35">
      <c r="D716"/>
    </row>
    <row r="717" spans="4:4" x14ac:dyDescent="0.35">
      <c r="D717"/>
    </row>
    <row r="718" spans="4:4" x14ac:dyDescent="0.35">
      <c r="D718"/>
    </row>
    <row r="719" spans="4:4" x14ac:dyDescent="0.35">
      <c r="D719"/>
    </row>
    <row r="720" spans="4:4" x14ac:dyDescent="0.35">
      <c r="D720"/>
    </row>
    <row r="721" spans="4:4" x14ac:dyDescent="0.35">
      <c r="D721"/>
    </row>
    <row r="722" spans="4:4" x14ac:dyDescent="0.35">
      <c r="D722"/>
    </row>
    <row r="723" spans="4:4" x14ac:dyDescent="0.35">
      <c r="D723"/>
    </row>
    <row r="724" spans="4:4" x14ac:dyDescent="0.35">
      <c r="D724"/>
    </row>
    <row r="725" spans="4:4" x14ac:dyDescent="0.35">
      <c r="D725"/>
    </row>
    <row r="726" spans="4:4" x14ac:dyDescent="0.35">
      <c r="D726"/>
    </row>
    <row r="727" spans="4:4" x14ac:dyDescent="0.35">
      <c r="D727"/>
    </row>
    <row r="728" spans="4:4" x14ac:dyDescent="0.35">
      <c r="D728"/>
    </row>
    <row r="729" spans="4:4" x14ac:dyDescent="0.35">
      <c r="D729"/>
    </row>
    <row r="730" spans="4:4" x14ac:dyDescent="0.35">
      <c r="D730"/>
    </row>
    <row r="731" spans="4:4" x14ac:dyDescent="0.35">
      <c r="D731"/>
    </row>
    <row r="732" spans="4:4" x14ac:dyDescent="0.35">
      <c r="D732"/>
    </row>
    <row r="733" spans="4:4" x14ac:dyDescent="0.35">
      <c r="D733"/>
    </row>
    <row r="734" spans="4:4" x14ac:dyDescent="0.35">
      <c r="D734"/>
    </row>
    <row r="735" spans="4:4" x14ac:dyDescent="0.35">
      <c r="D735"/>
    </row>
    <row r="736" spans="4:4" x14ac:dyDescent="0.35">
      <c r="D736"/>
    </row>
    <row r="737" spans="4:4" x14ac:dyDescent="0.35">
      <c r="D737"/>
    </row>
    <row r="738" spans="4:4" x14ac:dyDescent="0.35">
      <c r="D738"/>
    </row>
    <row r="739" spans="4:4" x14ac:dyDescent="0.35">
      <c r="D739"/>
    </row>
    <row r="740" spans="4:4" x14ac:dyDescent="0.35">
      <c r="D740"/>
    </row>
    <row r="741" spans="4:4" x14ac:dyDescent="0.35">
      <c r="D741"/>
    </row>
    <row r="742" spans="4:4" x14ac:dyDescent="0.35">
      <c r="D742"/>
    </row>
    <row r="743" spans="4:4" x14ac:dyDescent="0.35">
      <c r="D743"/>
    </row>
    <row r="744" spans="4:4" x14ac:dyDescent="0.35">
      <c r="D744"/>
    </row>
    <row r="745" spans="4:4" x14ac:dyDescent="0.35">
      <c r="D745"/>
    </row>
    <row r="746" spans="4:4" x14ac:dyDescent="0.35">
      <c r="D746"/>
    </row>
    <row r="747" spans="4:4" x14ac:dyDescent="0.35">
      <c r="D747"/>
    </row>
    <row r="748" spans="4:4" x14ac:dyDescent="0.35">
      <c r="D748"/>
    </row>
    <row r="749" spans="4:4" x14ac:dyDescent="0.35">
      <c r="D749"/>
    </row>
    <row r="750" spans="4:4" x14ac:dyDescent="0.35">
      <c r="D750"/>
    </row>
    <row r="751" spans="4:4" x14ac:dyDescent="0.35">
      <c r="D751"/>
    </row>
    <row r="752" spans="4:4" x14ac:dyDescent="0.35">
      <c r="D752"/>
    </row>
    <row r="753" spans="4:4" x14ac:dyDescent="0.35">
      <c r="D753"/>
    </row>
    <row r="754" spans="4:4" x14ac:dyDescent="0.35">
      <c r="D754"/>
    </row>
    <row r="755" spans="4:4" x14ac:dyDescent="0.35">
      <c r="D755"/>
    </row>
    <row r="756" spans="4:4" x14ac:dyDescent="0.35">
      <c r="D756"/>
    </row>
    <row r="757" spans="4:4" x14ac:dyDescent="0.35">
      <c r="D757"/>
    </row>
    <row r="758" spans="4:4" x14ac:dyDescent="0.35">
      <c r="D758"/>
    </row>
    <row r="759" spans="4:4" x14ac:dyDescent="0.35">
      <c r="D759"/>
    </row>
    <row r="760" spans="4:4" x14ac:dyDescent="0.35">
      <c r="D760"/>
    </row>
    <row r="761" spans="4:4" x14ac:dyDescent="0.35">
      <c r="D761"/>
    </row>
    <row r="762" spans="4:4" x14ac:dyDescent="0.35">
      <c r="D762"/>
    </row>
    <row r="763" spans="4:4" x14ac:dyDescent="0.35">
      <c r="D763"/>
    </row>
    <row r="764" spans="4:4" x14ac:dyDescent="0.35">
      <c r="D764"/>
    </row>
    <row r="765" spans="4:4" x14ac:dyDescent="0.35">
      <c r="D765"/>
    </row>
    <row r="766" spans="4:4" x14ac:dyDescent="0.35">
      <c r="D766"/>
    </row>
    <row r="767" spans="4:4" x14ac:dyDescent="0.35">
      <c r="D767"/>
    </row>
    <row r="768" spans="4:4" x14ac:dyDescent="0.35">
      <c r="D768"/>
    </row>
    <row r="769" spans="4:4" x14ac:dyDescent="0.35">
      <c r="D769"/>
    </row>
    <row r="770" spans="4:4" x14ac:dyDescent="0.35">
      <c r="D770"/>
    </row>
    <row r="771" spans="4:4" x14ac:dyDescent="0.35">
      <c r="D771"/>
    </row>
    <row r="772" spans="4:4" x14ac:dyDescent="0.35">
      <c r="D772"/>
    </row>
    <row r="773" spans="4:4" x14ac:dyDescent="0.35">
      <c r="D773"/>
    </row>
    <row r="774" spans="4:4" x14ac:dyDescent="0.35">
      <c r="D774"/>
    </row>
    <row r="775" spans="4:4" x14ac:dyDescent="0.35">
      <c r="D775"/>
    </row>
    <row r="776" spans="4:4" x14ac:dyDescent="0.35">
      <c r="D776"/>
    </row>
    <row r="777" spans="4:4" x14ac:dyDescent="0.35">
      <c r="D777"/>
    </row>
    <row r="778" spans="4:4" x14ac:dyDescent="0.35">
      <c r="D778"/>
    </row>
    <row r="779" spans="4:4" x14ac:dyDescent="0.35">
      <c r="D779"/>
    </row>
    <row r="780" spans="4:4" x14ac:dyDescent="0.35">
      <c r="D780"/>
    </row>
    <row r="781" spans="4:4" x14ac:dyDescent="0.35">
      <c r="D781"/>
    </row>
    <row r="782" spans="4:4" x14ac:dyDescent="0.35">
      <c r="D782"/>
    </row>
    <row r="783" spans="4:4" x14ac:dyDescent="0.35">
      <c r="D783"/>
    </row>
    <row r="784" spans="4:4" x14ac:dyDescent="0.35">
      <c r="D784"/>
    </row>
    <row r="785" spans="4:4" x14ac:dyDescent="0.35">
      <c r="D785"/>
    </row>
    <row r="786" spans="4:4" x14ac:dyDescent="0.35">
      <c r="D786"/>
    </row>
    <row r="787" spans="4:4" x14ac:dyDescent="0.35">
      <c r="D787"/>
    </row>
    <row r="788" spans="4:4" x14ac:dyDescent="0.35">
      <c r="D788"/>
    </row>
    <row r="789" spans="4:4" x14ac:dyDescent="0.35">
      <c r="D789"/>
    </row>
    <row r="790" spans="4:4" x14ac:dyDescent="0.35">
      <c r="D790"/>
    </row>
    <row r="791" spans="4:4" x14ac:dyDescent="0.35">
      <c r="D791"/>
    </row>
    <row r="792" spans="4:4" x14ac:dyDescent="0.35">
      <c r="D792"/>
    </row>
    <row r="793" spans="4:4" x14ac:dyDescent="0.35">
      <c r="D793"/>
    </row>
    <row r="794" spans="4:4" x14ac:dyDescent="0.35">
      <c r="D794"/>
    </row>
    <row r="795" spans="4:4" x14ac:dyDescent="0.35">
      <c r="D795"/>
    </row>
    <row r="796" spans="4:4" x14ac:dyDescent="0.35">
      <c r="D796"/>
    </row>
    <row r="797" spans="4:4" x14ac:dyDescent="0.35">
      <c r="D797"/>
    </row>
    <row r="798" spans="4:4" x14ac:dyDescent="0.35">
      <c r="D798"/>
    </row>
    <row r="799" spans="4:4" x14ac:dyDescent="0.35">
      <c r="D799"/>
    </row>
    <row r="800" spans="4:4" x14ac:dyDescent="0.35">
      <c r="D800"/>
    </row>
    <row r="801" spans="4:4" x14ac:dyDescent="0.35">
      <c r="D801"/>
    </row>
    <row r="802" spans="4:4" x14ac:dyDescent="0.35">
      <c r="D802"/>
    </row>
    <row r="803" spans="4:4" x14ac:dyDescent="0.35">
      <c r="D803"/>
    </row>
    <row r="804" spans="4:4" x14ac:dyDescent="0.35">
      <c r="D804"/>
    </row>
    <row r="805" spans="4:4" x14ac:dyDescent="0.35">
      <c r="D805"/>
    </row>
    <row r="806" spans="4:4" x14ac:dyDescent="0.35">
      <c r="D806"/>
    </row>
    <row r="807" spans="4:4" x14ac:dyDescent="0.35">
      <c r="D807"/>
    </row>
    <row r="808" spans="4:4" x14ac:dyDescent="0.35">
      <c r="D808"/>
    </row>
    <row r="809" spans="4:4" x14ac:dyDescent="0.35">
      <c r="D809"/>
    </row>
    <row r="810" spans="4:4" x14ac:dyDescent="0.35">
      <c r="D810"/>
    </row>
    <row r="811" spans="4:4" x14ac:dyDescent="0.35">
      <c r="D811"/>
    </row>
    <row r="812" spans="4:4" x14ac:dyDescent="0.35">
      <c r="D812"/>
    </row>
    <row r="813" spans="4:4" x14ac:dyDescent="0.35">
      <c r="D813"/>
    </row>
    <row r="814" spans="4:4" x14ac:dyDescent="0.35">
      <c r="D814"/>
    </row>
    <row r="815" spans="4:4" x14ac:dyDescent="0.35">
      <c r="D815"/>
    </row>
    <row r="816" spans="4:4" x14ac:dyDescent="0.35">
      <c r="D816"/>
    </row>
    <row r="817" spans="4:4" x14ac:dyDescent="0.35">
      <c r="D817"/>
    </row>
    <row r="818" spans="4:4" x14ac:dyDescent="0.35">
      <c r="D818"/>
    </row>
    <row r="819" spans="4:4" x14ac:dyDescent="0.35">
      <c r="D819"/>
    </row>
    <row r="820" spans="4:4" x14ac:dyDescent="0.35">
      <c r="D820"/>
    </row>
    <row r="821" spans="4:4" x14ac:dyDescent="0.35">
      <c r="D821"/>
    </row>
    <row r="822" spans="4:4" x14ac:dyDescent="0.35">
      <c r="D822"/>
    </row>
    <row r="823" spans="4:4" x14ac:dyDescent="0.35">
      <c r="D823"/>
    </row>
    <row r="824" spans="4:4" x14ac:dyDescent="0.35">
      <c r="D824"/>
    </row>
    <row r="825" spans="4:4" x14ac:dyDescent="0.35">
      <c r="D825"/>
    </row>
    <row r="826" spans="4:4" x14ac:dyDescent="0.35">
      <c r="D826"/>
    </row>
    <row r="827" spans="4:4" x14ac:dyDescent="0.35">
      <c r="D827"/>
    </row>
    <row r="828" spans="4:4" x14ac:dyDescent="0.35">
      <c r="D828"/>
    </row>
    <row r="829" spans="4:4" x14ac:dyDescent="0.35">
      <c r="D829"/>
    </row>
    <row r="830" spans="4:4" x14ac:dyDescent="0.35">
      <c r="D830"/>
    </row>
    <row r="831" spans="4:4" x14ac:dyDescent="0.35">
      <c r="D831"/>
    </row>
    <row r="832" spans="4:4" x14ac:dyDescent="0.35">
      <c r="D832"/>
    </row>
    <row r="833" spans="4:4" x14ac:dyDescent="0.35">
      <c r="D833"/>
    </row>
    <row r="834" spans="4:4" x14ac:dyDescent="0.35">
      <c r="D834"/>
    </row>
    <row r="835" spans="4:4" x14ac:dyDescent="0.35">
      <c r="D835"/>
    </row>
    <row r="836" spans="4:4" x14ac:dyDescent="0.35">
      <c r="D836"/>
    </row>
    <row r="837" spans="4:4" x14ac:dyDescent="0.35">
      <c r="D837"/>
    </row>
    <row r="838" spans="4:4" x14ac:dyDescent="0.35">
      <c r="D838"/>
    </row>
    <row r="839" spans="4:4" x14ac:dyDescent="0.35">
      <c r="D839"/>
    </row>
    <row r="840" spans="4:4" x14ac:dyDescent="0.35">
      <c r="D840"/>
    </row>
    <row r="841" spans="4:4" x14ac:dyDescent="0.35">
      <c r="D841"/>
    </row>
    <row r="842" spans="4:4" x14ac:dyDescent="0.35">
      <c r="D842"/>
    </row>
    <row r="843" spans="4:4" x14ac:dyDescent="0.35">
      <c r="D843"/>
    </row>
    <row r="844" spans="4:4" x14ac:dyDescent="0.35">
      <c r="D844"/>
    </row>
    <row r="845" spans="4:4" x14ac:dyDescent="0.35">
      <c r="D845"/>
    </row>
    <row r="846" spans="4:4" x14ac:dyDescent="0.35">
      <c r="D846"/>
    </row>
    <row r="847" spans="4:4" x14ac:dyDescent="0.35">
      <c r="D847"/>
    </row>
    <row r="848" spans="4:4" x14ac:dyDescent="0.35">
      <c r="D848"/>
    </row>
    <row r="849" spans="4:4" x14ac:dyDescent="0.35">
      <c r="D849"/>
    </row>
    <row r="850" spans="4:4" x14ac:dyDescent="0.35">
      <c r="D850"/>
    </row>
    <row r="851" spans="4:4" x14ac:dyDescent="0.35">
      <c r="D851"/>
    </row>
    <row r="852" spans="4:4" x14ac:dyDescent="0.35">
      <c r="D852"/>
    </row>
    <row r="853" spans="4:4" x14ac:dyDescent="0.35">
      <c r="D853"/>
    </row>
    <row r="854" spans="4:4" x14ac:dyDescent="0.35">
      <c r="D854"/>
    </row>
    <row r="855" spans="4:4" x14ac:dyDescent="0.35">
      <c r="D855"/>
    </row>
    <row r="856" spans="4:4" x14ac:dyDescent="0.35">
      <c r="D856"/>
    </row>
    <row r="857" spans="4:4" x14ac:dyDescent="0.35">
      <c r="D857"/>
    </row>
    <row r="858" spans="4:4" x14ac:dyDescent="0.35">
      <c r="D858"/>
    </row>
    <row r="859" spans="4:4" x14ac:dyDescent="0.35">
      <c r="D859"/>
    </row>
    <row r="860" spans="4:4" x14ac:dyDescent="0.35">
      <c r="D860"/>
    </row>
    <row r="861" spans="4:4" x14ac:dyDescent="0.35">
      <c r="D861"/>
    </row>
    <row r="862" spans="4:4" x14ac:dyDescent="0.35">
      <c r="D862"/>
    </row>
    <row r="863" spans="4:4" x14ac:dyDescent="0.35">
      <c r="D863"/>
    </row>
    <row r="864" spans="4:4" x14ac:dyDescent="0.35">
      <c r="D864"/>
    </row>
    <row r="865" spans="4:4" x14ac:dyDescent="0.35">
      <c r="D865"/>
    </row>
    <row r="866" spans="4:4" x14ac:dyDescent="0.35">
      <c r="D866"/>
    </row>
    <row r="867" spans="4:4" x14ac:dyDescent="0.35">
      <c r="D867"/>
    </row>
    <row r="868" spans="4:4" x14ac:dyDescent="0.35">
      <c r="D868"/>
    </row>
    <row r="869" spans="4:4" x14ac:dyDescent="0.35">
      <c r="D869"/>
    </row>
    <row r="870" spans="4:4" x14ac:dyDescent="0.35">
      <c r="D870"/>
    </row>
    <row r="871" spans="4:4" x14ac:dyDescent="0.35">
      <c r="D871"/>
    </row>
    <row r="872" spans="4:4" x14ac:dyDescent="0.35">
      <c r="D872"/>
    </row>
    <row r="873" spans="4:4" x14ac:dyDescent="0.35">
      <c r="D873"/>
    </row>
    <row r="874" spans="4:4" x14ac:dyDescent="0.35">
      <c r="D874"/>
    </row>
    <row r="875" spans="4:4" x14ac:dyDescent="0.35">
      <c r="D875"/>
    </row>
    <row r="876" spans="4:4" x14ac:dyDescent="0.35">
      <c r="D876"/>
    </row>
    <row r="877" spans="4:4" x14ac:dyDescent="0.35">
      <c r="D877"/>
    </row>
    <row r="878" spans="4:4" x14ac:dyDescent="0.35">
      <c r="D878"/>
    </row>
    <row r="879" spans="4:4" x14ac:dyDescent="0.35">
      <c r="D879"/>
    </row>
    <row r="880" spans="4:4" x14ac:dyDescent="0.35">
      <c r="D880"/>
    </row>
    <row r="881" spans="4:4" x14ac:dyDescent="0.35">
      <c r="D881"/>
    </row>
    <row r="882" spans="4:4" x14ac:dyDescent="0.35">
      <c r="D882"/>
    </row>
    <row r="883" spans="4:4" x14ac:dyDescent="0.35">
      <c r="D883"/>
    </row>
    <row r="884" spans="4:4" x14ac:dyDescent="0.35">
      <c r="D884"/>
    </row>
    <row r="885" spans="4:4" x14ac:dyDescent="0.35">
      <c r="D885"/>
    </row>
    <row r="886" spans="4:4" x14ac:dyDescent="0.35">
      <c r="D886"/>
    </row>
    <row r="887" spans="4:4" x14ac:dyDescent="0.35">
      <c r="D887"/>
    </row>
    <row r="888" spans="4:4" x14ac:dyDescent="0.35">
      <c r="D888"/>
    </row>
    <row r="889" spans="4:4" x14ac:dyDescent="0.35">
      <c r="D889"/>
    </row>
    <row r="890" spans="4:4" x14ac:dyDescent="0.35">
      <c r="D890"/>
    </row>
    <row r="891" spans="4:4" x14ac:dyDescent="0.35">
      <c r="D891"/>
    </row>
    <row r="892" spans="4:4" x14ac:dyDescent="0.35">
      <c r="D892"/>
    </row>
    <row r="893" spans="4:4" x14ac:dyDescent="0.35">
      <c r="D893"/>
    </row>
    <row r="894" spans="4:4" x14ac:dyDescent="0.35">
      <c r="D894"/>
    </row>
    <row r="895" spans="4:4" x14ac:dyDescent="0.35">
      <c r="D895"/>
    </row>
    <row r="896" spans="4:4" x14ac:dyDescent="0.35">
      <c r="D896"/>
    </row>
    <row r="897" spans="4:4" x14ac:dyDescent="0.35">
      <c r="D897"/>
    </row>
    <row r="898" spans="4:4" x14ac:dyDescent="0.35">
      <c r="D898"/>
    </row>
    <row r="899" spans="4:4" x14ac:dyDescent="0.35">
      <c r="D899"/>
    </row>
    <row r="900" spans="4:4" x14ac:dyDescent="0.35">
      <c r="D900"/>
    </row>
    <row r="901" spans="4:4" x14ac:dyDescent="0.35">
      <c r="D901"/>
    </row>
    <row r="902" spans="4:4" x14ac:dyDescent="0.35">
      <c r="D902"/>
    </row>
    <row r="903" spans="4:4" x14ac:dyDescent="0.35">
      <c r="D903"/>
    </row>
    <row r="904" spans="4:4" x14ac:dyDescent="0.35">
      <c r="D904"/>
    </row>
    <row r="905" spans="4:4" x14ac:dyDescent="0.35">
      <c r="D905"/>
    </row>
    <row r="906" spans="4:4" x14ac:dyDescent="0.35">
      <c r="D906"/>
    </row>
    <row r="907" spans="4:4" x14ac:dyDescent="0.35">
      <c r="D907"/>
    </row>
    <row r="908" spans="4:4" x14ac:dyDescent="0.35">
      <c r="D908"/>
    </row>
    <row r="909" spans="4:4" x14ac:dyDescent="0.35">
      <c r="D909"/>
    </row>
    <row r="910" spans="4:4" x14ac:dyDescent="0.35">
      <c r="D910"/>
    </row>
    <row r="911" spans="4:4" x14ac:dyDescent="0.35">
      <c r="D911"/>
    </row>
    <row r="912" spans="4:4" x14ac:dyDescent="0.35">
      <c r="D912"/>
    </row>
    <row r="913" spans="4:4" x14ac:dyDescent="0.35">
      <c r="D913"/>
    </row>
    <row r="914" spans="4:4" x14ac:dyDescent="0.35">
      <c r="D914"/>
    </row>
    <row r="915" spans="4:4" x14ac:dyDescent="0.35">
      <c r="D915"/>
    </row>
    <row r="916" spans="4:4" x14ac:dyDescent="0.35">
      <c r="D916"/>
    </row>
    <row r="917" spans="4:4" x14ac:dyDescent="0.35">
      <c r="D917"/>
    </row>
    <row r="918" spans="4:4" x14ac:dyDescent="0.35">
      <c r="D918"/>
    </row>
    <row r="919" spans="4:4" x14ac:dyDescent="0.35">
      <c r="D919"/>
    </row>
    <row r="920" spans="4:4" x14ac:dyDescent="0.35">
      <c r="D920"/>
    </row>
    <row r="921" spans="4:4" x14ac:dyDescent="0.35">
      <c r="D921"/>
    </row>
    <row r="922" spans="4:4" x14ac:dyDescent="0.35">
      <c r="D922"/>
    </row>
    <row r="923" spans="4:4" x14ac:dyDescent="0.35">
      <c r="D923"/>
    </row>
    <row r="924" spans="4:4" x14ac:dyDescent="0.35">
      <c r="D924"/>
    </row>
    <row r="925" spans="4:4" x14ac:dyDescent="0.35">
      <c r="D925"/>
    </row>
    <row r="926" spans="4:4" x14ac:dyDescent="0.35">
      <c r="D926"/>
    </row>
    <row r="927" spans="4:4" x14ac:dyDescent="0.35">
      <c r="D927"/>
    </row>
    <row r="928" spans="4:4" x14ac:dyDescent="0.35">
      <c r="D928"/>
    </row>
    <row r="929" spans="4:4" x14ac:dyDescent="0.35">
      <c r="D929"/>
    </row>
    <row r="930" spans="4:4" x14ac:dyDescent="0.35">
      <c r="D930"/>
    </row>
    <row r="931" spans="4:4" x14ac:dyDescent="0.35">
      <c r="D931"/>
    </row>
    <row r="932" spans="4:4" x14ac:dyDescent="0.35">
      <c r="D932"/>
    </row>
    <row r="933" spans="4:4" x14ac:dyDescent="0.35">
      <c r="D933"/>
    </row>
    <row r="934" spans="4:4" x14ac:dyDescent="0.35">
      <c r="D934"/>
    </row>
    <row r="935" spans="4:4" x14ac:dyDescent="0.35">
      <c r="D935"/>
    </row>
    <row r="936" spans="4:4" x14ac:dyDescent="0.35">
      <c r="D936"/>
    </row>
    <row r="937" spans="4:4" x14ac:dyDescent="0.35">
      <c r="D937"/>
    </row>
    <row r="938" spans="4:4" x14ac:dyDescent="0.35">
      <c r="D938"/>
    </row>
    <row r="939" spans="4:4" x14ac:dyDescent="0.35">
      <c r="D939"/>
    </row>
    <row r="940" spans="4:4" x14ac:dyDescent="0.35">
      <c r="D940"/>
    </row>
    <row r="941" spans="4:4" x14ac:dyDescent="0.35">
      <c r="D941"/>
    </row>
    <row r="942" spans="4:4" x14ac:dyDescent="0.35">
      <c r="D942"/>
    </row>
    <row r="943" spans="4:4" x14ac:dyDescent="0.35">
      <c r="D943"/>
    </row>
    <row r="944" spans="4:4" x14ac:dyDescent="0.35">
      <c r="D944"/>
    </row>
    <row r="945" spans="4:4" x14ac:dyDescent="0.35">
      <c r="D945"/>
    </row>
    <row r="946" spans="4:4" x14ac:dyDescent="0.35">
      <c r="D946"/>
    </row>
    <row r="947" spans="4:4" x14ac:dyDescent="0.35">
      <c r="D947"/>
    </row>
    <row r="948" spans="4:4" x14ac:dyDescent="0.35">
      <c r="D948"/>
    </row>
    <row r="949" spans="4:4" x14ac:dyDescent="0.35">
      <c r="D949"/>
    </row>
    <row r="950" spans="4:4" x14ac:dyDescent="0.35">
      <c r="D950"/>
    </row>
    <row r="951" spans="4:4" x14ac:dyDescent="0.35">
      <c r="D951"/>
    </row>
    <row r="952" spans="4:4" x14ac:dyDescent="0.35">
      <c r="D952"/>
    </row>
    <row r="953" spans="4:4" x14ac:dyDescent="0.35">
      <c r="D953"/>
    </row>
    <row r="954" spans="4:4" x14ac:dyDescent="0.35">
      <c r="D954"/>
    </row>
    <row r="955" spans="4:4" x14ac:dyDescent="0.35">
      <c r="D955"/>
    </row>
    <row r="956" spans="4:4" x14ac:dyDescent="0.35">
      <c r="D956"/>
    </row>
    <row r="957" spans="4:4" x14ac:dyDescent="0.35">
      <c r="D957"/>
    </row>
    <row r="958" spans="4:4" x14ac:dyDescent="0.35">
      <c r="D958"/>
    </row>
    <row r="959" spans="4:4" x14ac:dyDescent="0.35">
      <c r="D959"/>
    </row>
    <row r="960" spans="4:4" x14ac:dyDescent="0.35">
      <c r="D960"/>
    </row>
    <row r="961" spans="4:4" x14ac:dyDescent="0.35">
      <c r="D961"/>
    </row>
    <row r="962" spans="4:4" x14ac:dyDescent="0.35">
      <c r="D962"/>
    </row>
    <row r="963" spans="4:4" x14ac:dyDescent="0.35">
      <c r="D963"/>
    </row>
    <row r="964" spans="4:4" x14ac:dyDescent="0.35">
      <c r="D964"/>
    </row>
    <row r="965" spans="4:4" x14ac:dyDescent="0.35">
      <c r="D965"/>
    </row>
    <row r="966" spans="4:4" x14ac:dyDescent="0.35">
      <c r="D966"/>
    </row>
    <row r="967" spans="4:4" x14ac:dyDescent="0.35">
      <c r="D967"/>
    </row>
    <row r="968" spans="4:4" x14ac:dyDescent="0.35">
      <c r="D968"/>
    </row>
    <row r="969" spans="4:4" x14ac:dyDescent="0.35">
      <c r="D969"/>
    </row>
    <row r="970" spans="4:4" x14ac:dyDescent="0.35">
      <c r="D970"/>
    </row>
    <row r="971" spans="4:4" x14ac:dyDescent="0.35">
      <c r="D971"/>
    </row>
    <row r="972" spans="4:4" x14ac:dyDescent="0.35">
      <c r="D972"/>
    </row>
    <row r="973" spans="4:4" x14ac:dyDescent="0.35">
      <c r="D973"/>
    </row>
    <row r="974" spans="4:4" x14ac:dyDescent="0.35">
      <c r="D974"/>
    </row>
    <row r="975" spans="4:4" x14ac:dyDescent="0.35">
      <c r="D975"/>
    </row>
    <row r="976" spans="4:4" x14ac:dyDescent="0.35">
      <c r="D976"/>
    </row>
    <row r="977" spans="4:4" x14ac:dyDescent="0.35">
      <c r="D977"/>
    </row>
    <row r="978" spans="4:4" x14ac:dyDescent="0.35">
      <c r="D978"/>
    </row>
    <row r="979" spans="4:4" x14ac:dyDescent="0.35">
      <c r="D979"/>
    </row>
    <row r="980" spans="4:4" x14ac:dyDescent="0.35">
      <c r="D980"/>
    </row>
    <row r="981" spans="4:4" x14ac:dyDescent="0.35">
      <c r="D981"/>
    </row>
    <row r="982" spans="4:4" x14ac:dyDescent="0.35">
      <c r="D982"/>
    </row>
    <row r="983" spans="4:4" x14ac:dyDescent="0.35">
      <c r="D983"/>
    </row>
    <row r="984" spans="4:4" x14ac:dyDescent="0.35">
      <c r="D984"/>
    </row>
    <row r="985" spans="4:4" x14ac:dyDescent="0.35">
      <c r="D985"/>
    </row>
    <row r="986" spans="4:4" x14ac:dyDescent="0.35">
      <c r="D986"/>
    </row>
    <row r="987" spans="4:4" x14ac:dyDescent="0.35">
      <c r="D987"/>
    </row>
    <row r="988" spans="4:4" x14ac:dyDescent="0.35">
      <c r="D988"/>
    </row>
    <row r="989" spans="4:4" x14ac:dyDescent="0.35">
      <c r="D989"/>
    </row>
    <row r="990" spans="4:4" x14ac:dyDescent="0.35">
      <c r="D990"/>
    </row>
    <row r="991" spans="4:4" x14ac:dyDescent="0.35">
      <c r="D991"/>
    </row>
    <row r="992" spans="4:4" x14ac:dyDescent="0.35">
      <c r="D992"/>
    </row>
    <row r="993" spans="4:4" x14ac:dyDescent="0.35">
      <c r="D993"/>
    </row>
    <row r="994" spans="4:4" x14ac:dyDescent="0.35">
      <c r="D994"/>
    </row>
    <row r="995" spans="4:4" x14ac:dyDescent="0.35">
      <c r="D995"/>
    </row>
    <row r="996" spans="4:4" x14ac:dyDescent="0.35">
      <c r="D996"/>
    </row>
    <row r="997" spans="4:4" x14ac:dyDescent="0.35">
      <c r="D997"/>
    </row>
    <row r="998" spans="4:4" x14ac:dyDescent="0.35">
      <c r="D998"/>
    </row>
    <row r="999" spans="4:4" x14ac:dyDescent="0.35">
      <c r="D999"/>
    </row>
    <row r="1000" spans="4:4" x14ac:dyDescent="0.35">
      <c r="D1000"/>
    </row>
    <row r="1001" spans="4:4" x14ac:dyDescent="0.35">
      <c r="D1001"/>
    </row>
    <row r="1002" spans="4:4" x14ac:dyDescent="0.35">
      <c r="D1002"/>
    </row>
    <row r="1003" spans="4:4" x14ac:dyDescent="0.35">
      <c r="D1003"/>
    </row>
    <row r="1004" spans="4:4" x14ac:dyDescent="0.35">
      <c r="D1004"/>
    </row>
    <row r="1005" spans="4:4" x14ac:dyDescent="0.35">
      <c r="D1005"/>
    </row>
    <row r="1006" spans="4:4" x14ac:dyDescent="0.35">
      <c r="D1006"/>
    </row>
    <row r="1007" spans="4:4" x14ac:dyDescent="0.35">
      <c r="D1007"/>
    </row>
    <row r="1008" spans="4:4" x14ac:dyDescent="0.35">
      <c r="D1008"/>
    </row>
    <row r="1009" spans="4:4" x14ac:dyDescent="0.35">
      <c r="D1009"/>
    </row>
    <row r="1010" spans="4:4" x14ac:dyDescent="0.35">
      <c r="D1010"/>
    </row>
    <row r="1011" spans="4:4" x14ac:dyDescent="0.35">
      <c r="D1011"/>
    </row>
    <row r="1012" spans="4:4" x14ac:dyDescent="0.35">
      <c r="D1012"/>
    </row>
    <row r="1013" spans="4:4" x14ac:dyDescent="0.35">
      <c r="D1013"/>
    </row>
    <row r="1014" spans="4:4" x14ac:dyDescent="0.35">
      <c r="D1014"/>
    </row>
    <row r="1015" spans="4:4" x14ac:dyDescent="0.35">
      <c r="D1015"/>
    </row>
    <row r="1016" spans="4:4" x14ac:dyDescent="0.35">
      <c r="D1016"/>
    </row>
    <row r="1017" spans="4:4" x14ac:dyDescent="0.35">
      <c r="D1017"/>
    </row>
    <row r="1018" spans="4:4" x14ac:dyDescent="0.35">
      <c r="D1018"/>
    </row>
    <row r="1019" spans="4:4" x14ac:dyDescent="0.35">
      <c r="D1019"/>
    </row>
    <row r="1020" spans="4:4" x14ac:dyDescent="0.35">
      <c r="D1020"/>
    </row>
    <row r="1021" spans="4:4" x14ac:dyDescent="0.35">
      <c r="D1021"/>
    </row>
    <row r="1022" spans="4:4" x14ac:dyDescent="0.35">
      <c r="D1022"/>
    </row>
    <row r="1023" spans="4:4" x14ac:dyDescent="0.35">
      <c r="D1023"/>
    </row>
    <row r="1024" spans="4:4" x14ac:dyDescent="0.35">
      <c r="D1024"/>
    </row>
    <row r="1025" spans="4:4" x14ac:dyDescent="0.35">
      <c r="D1025"/>
    </row>
    <row r="1026" spans="4:4" x14ac:dyDescent="0.35">
      <c r="D1026"/>
    </row>
    <row r="1027" spans="4:4" x14ac:dyDescent="0.35">
      <c r="D1027"/>
    </row>
    <row r="1028" spans="4:4" x14ac:dyDescent="0.35">
      <c r="D1028"/>
    </row>
    <row r="1029" spans="4:4" x14ac:dyDescent="0.35">
      <c r="D1029"/>
    </row>
    <row r="1030" spans="4:4" x14ac:dyDescent="0.35">
      <c r="D1030"/>
    </row>
    <row r="1031" spans="4:4" x14ac:dyDescent="0.35">
      <c r="D1031"/>
    </row>
    <row r="1032" spans="4:4" x14ac:dyDescent="0.35">
      <c r="D1032"/>
    </row>
    <row r="1033" spans="4:4" x14ac:dyDescent="0.35">
      <c r="D1033"/>
    </row>
    <row r="1034" spans="4:4" x14ac:dyDescent="0.35">
      <c r="D1034"/>
    </row>
    <row r="1035" spans="4:4" x14ac:dyDescent="0.35">
      <c r="D1035"/>
    </row>
    <row r="1036" spans="4:4" x14ac:dyDescent="0.35">
      <c r="D1036"/>
    </row>
    <row r="1037" spans="4:4" x14ac:dyDescent="0.35">
      <c r="D1037"/>
    </row>
    <row r="1038" spans="4:4" x14ac:dyDescent="0.35">
      <c r="D1038"/>
    </row>
    <row r="1039" spans="4:4" x14ac:dyDescent="0.35">
      <c r="D1039"/>
    </row>
    <row r="1040" spans="4:4" x14ac:dyDescent="0.35">
      <c r="D1040"/>
    </row>
    <row r="1041" spans="4:4" x14ac:dyDescent="0.35">
      <c r="D1041"/>
    </row>
    <row r="1042" spans="4:4" x14ac:dyDescent="0.35">
      <c r="D1042"/>
    </row>
    <row r="1043" spans="4:4" x14ac:dyDescent="0.35">
      <c r="D1043"/>
    </row>
    <row r="1044" spans="4:4" x14ac:dyDescent="0.35">
      <c r="D1044"/>
    </row>
    <row r="1045" spans="4:4" x14ac:dyDescent="0.35">
      <c r="D1045"/>
    </row>
    <row r="1046" spans="4:4" x14ac:dyDescent="0.35">
      <c r="D1046"/>
    </row>
    <row r="1047" spans="4:4" x14ac:dyDescent="0.35">
      <c r="D1047"/>
    </row>
    <row r="1048" spans="4:4" x14ac:dyDescent="0.35">
      <c r="D1048"/>
    </row>
    <row r="1049" spans="4:4" x14ac:dyDescent="0.35">
      <c r="D1049"/>
    </row>
    <row r="1050" spans="4:4" x14ac:dyDescent="0.35">
      <c r="D1050"/>
    </row>
    <row r="1051" spans="4:4" x14ac:dyDescent="0.35">
      <c r="D1051"/>
    </row>
    <row r="1052" spans="4:4" x14ac:dyDescent="0.35">
      <c r="D1052"/>
    </row>
    <row r="1053" spans="4:4" x14ac:dyDescent="0.35">
      <c r="D1053"/>
    </row>
    <row r="1054" spans="4:4" x14ac:dyDescent="0.35">
      <c r="D1054"/>
    </row>
    <row r="1055" spans="4:4" x14ac:dyDescent="0.35">
      <c r="D1055"/>
    </row>
    <row r="1056" spans="4:4" x14ac:dyDescent="0.35">
      <c r="D1056"/>
    </row>
    <row r="1057" spans="4:4" x14ac:dyDescent="0.35">
      <c r="D1057"/>
    </row>
    <row r="1058" spans="4:4" x14ac:dyDescent="0.35">
      <c r="D1058"/>
    </row>
    <row r="1059" spans="4:4" x14ac:dyDescent="0.35">
      <c r="D1059"/>
    </row>
    <row r="1060" spans="4:4" x14ac:dyDescent="0.35">
      <c r="D1060"/>
    </row>
    <row r="1061" spans="4:4" x14ac:dyDescent="0.35">
      <c r="D1061"/>
    </row>
    <row r="1062" spans="4:4" x14ac:dyDescent="0.35">
      <c r="D1062"/>
    </row>
    <row r="1063" spans="4:4" x14ac:dyDescent="0.35">
      <c r="D1063"/>
    </row>
    <row r="1064" spans="4:4" x14ac:dyDescent="0.35">
      <c r="D1064"/>
    </row>
    <row r="1065" spans="4:4" x14ac:dyDescent="0.35">
      <c r="D1065"/>
    </row>
    <row r="1066" spans="4:4" x14ac:dyDescent="0.35">
      <c r="D1066"/>
    </row>
    <row r="1067" spans="4:4" x14ac:dyDescent="0.35">
      <c r="D1067"/>
    </row>
    <row r="1068" spans="4:4" x14ac:dyDescent="0.35">
      <c r="D1068"/>
    </row>
    <row r="1069" spans="4:4" x14ac:dyDescent="0.35">
      <c r="D1069"/>
    </row>
    <row r="1070" spans="4:4" x14ac:dyDescent="0.35">
      <c r="D1070"/>
    </row>
    <row r="1071" spans="4:4" x14ac:dyDescent="0.35">
      <c r="D1071"/>
    </row>
    <row r="1072" spans="4:4" x14ac:dyDescent="0.35">
      <c r="D1072"/>
    </row>
    <row r="1073" spans="4:4" x14ac:dyDescent="0.35">
      <c r="D1073"/>
    </row>
    <row r="1074" spans="4:4" x14ac:dyDescent="0.35">
      <c r="D1074"/>
    </row>
    <row r="1075" spans="4:4" x14ac:dyDescent="0.35">
      <c r="D1075"/>
    </row>
    <row r="1076" spans="4:4" x14ac:dyDescent="0.35">
      <c r="D1076"/>
    </row>
    <row r="1077" spans="4:4" x14ac:dyDescent="0.35">
      <c r="D1077"/>
    </row>
    <row r="1078" spans="4:4" x14ac:dyDescent="0.35">
      <c r="D1078"/>
    </row>
    <row r="1079" spans="4:4" x14ac:dyDescent="0.35">
      <c r="D1079"/>
    </row>
    <row r="1080" spans="4:4" x14ac:dyDescent="0.35">
      <c r="D1080"/>
    </row>
    <row r="1081" spans="4:4" x14ac:dyDescent="0.35">
      <c r="D1081"/>
    </row>
    <row r="1082" spans="4:4" x14ac:dyDescent="0.35">
      <c r="D1082"/>
    </row>
    <row r="1083" spans="4:4" x14ac:dyDescent="0.35">
      <c r="D1083"/>
    </row>
    <row r="1084" spans="4:4" x14ac:dyDescent="0.35">
      <c r="D1084"/>
    </row>
    <row r="1085" spans="4:4" x14ac:dyDescent="0.35">
      <c r="D1085"/>
    </row>
    <row r="1086" spans="4:4" x14ac:dyDescent="0.35">
      <c r="D1086"/>
    </row>
    <row r="1087" spans="4:4" x14ac:dyDescent="0.35">
      <c r="D1087"/>
    </row>
    <row r="1088" spans="4:4" x14ac:dyDescent="0.35">
      <c r="D1088"/>
    </row>
    <row r="1089" spans="4:4" x14ac:dyDescent="0.35">
      <c r="D1089"/>
    </row>
    <row r="1090" spans="4:4" x14ac:dyDescent="0.35">
      <c r="D1090"/>
    </row>
    <row r="1091" spans="4:4" x14ac:dyDescent="0.35">
      <c r="D1091"/>
    </row>
    <row r="1092" spans="4:4" x14ac:dyDescent="0.35">
      <c r="D1092"/>
    </row>
    <row r="1093" spans="4:4" x14ac:dyDescent="0.35">
      <c r="D1093"/>
    </row>
    <row r="1094" spans="4:4" x14ac:dyDescent="0.35">
      <c r="D1094"/>
    </row>
    <row r="1095" spans="4:4" x14ac:dyDescent="0.35">
      <c r="D1095"/>
    </row>
    <row r="1096" spans="4:4" x14ac:dyDescent="0.35">
      <c r="D1096"/>
    </row>
    <row r="1097" spans="4:4" x14ac:dyDescent="0.35">
      <c r="D1097"/>
    </row>
    <row r="1098" spans="4:4" x14ac:dyDescent="0.35">
      <c r="D1098"/>
    </row>
    <row r="1099" spans="4:4" x14ac:dyDescent="0.35">
      <c r="D1099"/>
    </row>
    <row r="1100" spans="4:4" x14ac:dyDescent="0.35">
      <c r="D1100"/>
    </row>
    <row r="1101" spans="4:4" x14ac:dyDescent="0.35">
      <c r="D1101"/>
    </row>
    <row r="1102" spans="4:4" x14ac:dyDescent="0.35">
      <c r="D1102"/>
    </row>
    <row r="1103" spans="4:4" x14ac:dyDescent="0.35">
      <c r="D1103"/>
    </row>
    <row r="1104" spans="4:4" x14ac:dyDescent="0.35">
      <c r="D1104"/>
    </row>
    <row r="1105" spans="4:4" x14ac:dyDescent="0.35">
      <c r="D1105"/>
    </row>
    <row r="1106" spans="4:4" x14ac:dyDescent="0.35">
      <c r="D1106"/>
    </row>
    <row r="1107" spans="4:4" x14ac:dyDescent="0.35">
      <c r="D1107"/>
    </row>
    <row r="1108" spans="4:4" x14ac:dyDescent="0.35">
      <c r="D1108"/>
    </row>
    <row r="1109" spans="4:4" x14ac:dyDescent="0.35">
      <c r="D1109"/>
    </row>
    <row r="1110" spans="4:4" x14ac:dyDescent="0.35">
      <c r="D1110"/>
    </row>
    <row r="1111" spans="4:4" x14ac:dyDescent="0.35">
      <c r="D1111"/>
    </row>
    <row r="1112" spans="4:4" x14ac:dyDescent="0.35">
      <c r="D1112"/>
    </row>
    <row r="1113" spans="4:4" x14ac:dyDescent="0.35">
      <c r="D1113"/>
    </row>
    <row r="1114" spans="4:4" x14ac:dyDescent="0.35">
      <c r="D1114"/>
    </row>
    <row r="1115" spans="4:4" x14ac:dyDescent="0.35">
      <c r="D1115"/>
    </row>
    <row r="1116" spans="4:4" x14ac:dyDescent="0.35">
      <c r="D1116"/>
    </row>
    <row r="1117" spans="4:4" x14ac:dyDescent="0.35">
      <c r="D1117"/>
    </row>
    <row r="1118" spans="4:4" x14ac:dyDescent="0.35">
      <c r="D1118"/>
    </row>
    <row r="1119" spans="4:4" x14ac:dyDescent="0.35">
      <c r="D1119"/>
    </row>
    <row r="1120" spans="4:4" x14ac:dyDescent="0.35">
      <c r="D1120"/>
    </row>
    <row r="1121" spans="4:4" x14ac:dyDescent="0.35">
      <c r="D1121"/>
    </row>
    <row r="1122" spans="4:4" x14ac:dyDescent="0.35">
      <c r="D1122"/>
    </row>
    <row r="1123" spans="4:4" x14ac:dyDescent="0.35">
      <c r="D1123"/>
    </row>
    <row r="1124" spans="4:4" x14ac:dyDescent="0.35">
      <c r="D1124"/>
    </row>
    <row r="1125" spans="4:4" x14ac:dyDescent="0.35">
      <c r="D1125"/>
    </row>
    <row r="1126" spans="4:4" x14ac:dyDescent="0.35">
      <c r="D1126"/>
    </row>
    <row r="1127" spans="4:4" x14ac:dyDescent="0.35">
      <c r="D1127"/>
    </row>
    <row r="1128" spans="4:4" x14ac:dyDescent="0.35">
      <c r="D1128"/>
    </row>
    <row r="1129" spans="4:4" x14ac:dyDescent="0.35">
      <c r="D1129"/>
    </row>
    <row r="1130" spans="4:4" x14ac:dyDescent="0.35">
      <c r="D1130"/>
    </row>
    <row r="1131" spans="4:4" x14ac:dyDescent="0.35">
      <c r="D1131"/>
    </row>
    <row r="1132" spans="4:4" x14ac:dyDescent="0.35">
      <c r="D1132"/>
    </row>
    <row r="1133" spans="4:4" x14ac:dyDescent="0.35">
      <c r="D1133"/>
    </row>
    <row r="1134" spans="4:4" x14ac:dyDescent="0.35">
      <c r="D1134"/>
    </row>
    <row r="1135" spans="4:4" x14ac:dyDescent="0.35">
      <c r="D1135"/>
    </row>
    <row r="1136" spans="4:4" x14ac:dyDescent="0.35">
      <c r="D1136"/>
    </row>
    <row r="1137" spans="4:4" x14ac:dyDescent="0.35">
      <c r="D1137"/>
    </row>
    <row r="1138" spans="4:4" x14ac:dyDescent="0.35">
      <c r="D1138"/>
    </row>
    <row r="1139" spans="4:4" x14ac:dyDescent="0.35">
      <c r="D1139"/>
    </row>
    <row r="1140" spans="4:4" x14ac:dyDescent="0.35">
      <c r="D1140"/>
    </row>
    <row r="1141" spans="4:4" x14ac:dyDescent="0.35">
      <c r="D1141"/>
    </row>
    <row r="1142" spans="4:4" x14ac:dyDescent="0.35">
      <c r="D1142"/>
    </row>
    <row r="1143" spans="4:4" x14ac:dyDescent="0.35">
      <c r="D1143"/>
    </row>
    <row r="1144" spans="4:4" x14ac:dyDescent="0.35">
      <c r="D1144"/>
    </row>
    <row r="1145" spans="4:4" x14ac:dyDescent="0.35">
      <c r="D1145"/>
    </row>
    <row r="1146" spans="4:4" x14ac:dyDescent="0.35">
      <c r="D1146"/>
    </row>
    <row r="1147" spans="4:4" x14ac:dyDescent="0.35">
      <c r="D1147"/>
    </row>
    <row r="1148" spans="4:4" x14ac:dyDescent="0.35">
      <c r="D1148"/>
    </row>
    <row r="1149" spans="4:4" x14ac:dyDescent="0.35">
      <c r="D1149"/>
    </row>
    <row r="1150" spans="4:4" x14ac:dyDescent="0.35">
      <c r="D1150"/>
    </row>
    <row r="1151" spans="4:4" x14ac:dyDescent="0.35">
      <c r="D1151"/>
    </row>
    <row r="1152" spans="4:4" x14ac:dyDescent="0.35">
      <c r="D1152"/>
    </row>
    <row r="1153" spans="4:4" x14ac:dyDescent="0.35">
      <c r="D1153"/>
    </row>
    <row r="1154" spans="4:4" x14ac:dyDescent="0.35">
      <c r="D1154"/>
    </row>
    <row r="1155" spans="4:4" x14ac:dyDescent="0.35">
      <c r="D1155"/>
    </row>
    <row r="1156" spans="4:4" x14ac:dyDescent="0.35">
      <c r="D1156"/>
    </row>
    <row r="1157" spans="4:4" x14ac:dyDescent="0.35">
      <c r="D1157"/>
    </row>
    <row r="1158" spans="4:4" x14ac:dyDescent="0.35">
      <c r="D1158"/>
    </row>
    <row r="1159" spans="4:4" x14ac:dyDescent="0.35">
      <c r="D1159"/>
    </row>
    <row r="1160" spans="4:4" x14ac:dyDescent="0.35">
      <c r="D1160"/>
    </row>
    <row r="1161" spans="4:4" x14ac:dyDescent="0.35">
      <c r="D1161"/>
    </row>
    <row r="1162" spans="4:4" x14ac:dyDescent="0.35">
      <c r="D1162"/>
    </row>
    <row r="1163" spans="4:4" x14ac:dyDescent="0.35">
      <c r="D1163"/>
    </row>
    <row r="1164" spans="4:4" x14ac:dyDescent="0.35">
      <c r="D1164"/>
    </row>
    <row r="1165" spans="4:4" x14ac:dyDescent="0.35">
      <c r="D1165"/>
    </row>
    <row r="1166" spans="4:4" x14ac:dyDescent="0.35">
      <c r="D1166"/>
    </row>
    <row r="1167" spans="4:4" x14ac:dyDescent="0.35">
      <c r="D1167"/>
    </row>
    <row r="1168" spans="4:4" x14ac:dyDescent="0.35">
      <c r="D1168"/>
    </row>
    <row r="1169" spans="4:4" x14ac:dyDescent="0.35">
      <c r="D1169"/>
    </row>
    <row r="1170" spans="4:4" x14ac:dyDescent="0.35">
      <c r="D1170"/>
    </row>
    <row r="1171" spans="4:4" x14ac:dyDescent="0.35">
      <c r="D1171"/>
    </row>
    <row r="1172" spans="4:4" x14ac:dyDescent="0.35">
      <c r="D1172"/>
    </row>
    <row r="1173" spans="4:4" x14ac:dyDescent="0.35">
      <c r="D1173"/>
    </row>
    <row r="1174" spans="4:4" x14ac:dyDescent="0.35">
      <c r="D1174"/>
    </row>
    <row r="1175" spans="4:4" x14ac:dyDescent="0.35">
      <c r="D1175"/>
    </row>
    <row r="1176" spans="4:4" x14ac:dyDescent="0.35">
      <c r="D1176"/>
    </row>
    <row r="1177" spans="4:4" x14ac:dyDescent="0.35">
      <c r="D1177"/>
    </row>
    <row r="1178" spans="4:4" x14ac:dyDescent="0.35">
      <c r="D1178"/>
    </row>
    <row r="1179" spans="4:4" x14ac:dyDescent="0.35">
      <c r="D1179"/>
    </row>
    <row r="1180" spans="4:4" x14ac:dyDescent="0.35">
      <c r="D1180"/>
    </row>
    <row r="1181" spans="4:4" x14ac:dyDescent="0.35">
      <c r="D1181"/>
    </row>
    <row r="1182" spans="4:4" x14ac:dyDescent="0.35">
      <c r="D1182"/>
    </row>
    <row r="1183" spans="4:4" x14ac:dyDescent="0.35">
      <c r="D1183"/>
    </row>
    <row r="1184" spans="4:4" x14ac:dyDescent="0.35">
      <c r="D1184"/>
    </row>
    <row r="1185" spans="4:4" x14ac:dyDescent="0.35">
      <c r="D1185"/>
    </row>
    <row r="1186" spans="4:4" x14ac:dyDescent="0.35">
      <c r="D1186"/>
    </row>
    <row r="1187" spans="4:4" x14ac:dyDescent="0.35">
      <c r="D1187"/>
    </row>
    <row r="1188" spans="4:4" x14ac:dyDescent="0.35">
      <c r="D1188"/>
    </row>
    <row r="1189" spans="4:4" x14ac:dyDescent="0.35">
      <c r="D1189"/>
    </row>
    <row r="1190" spans="4:4" x14ac:dyDescent="0.35">
      <c r="D1190"/>
    </row>
    <row r="1191" spans="4:4" x14ac:dyDescent="0.35">
      <c r="D1191"/>
    </row>
    <row r="1192" spans="4:4" x14ac:dyDescent="0.35">
      <c r="D1192"/>
    </row>
    <row r="1193" spans="4:4" x14ac:dyDescent="0.35">
      <c r="D1193"/>
    </row>
    <row r="1194" spans="4:4" x14ac:dyDescent="0.35">
      <c r="D1194"/>
    </row>
    <row r="1195" spans="4:4" x14ac:dyDescent="0.35">
      <c r="D1195"/>
    </row>
    <row r="1196" spans="4:4" x14ac:dyDescent="0.35">
      <c r="D1196"/>
    </row>
    <row r="1197" spans="4:4" x14ac:dyDescent="0.35">
      <c r="D1197"/>
    </row>
    <row r="1198" spans="4:4" x14ac:dyDescent="0.35">
      <c r="D1198"/>
    </row>
    <row r="1199" spans="4:4" x14ac:dyDescent="0.35">
      <c r="D1199"/>
    </row>
    <row r="1200" spans="4:4" x14ac:dyDescent="0.35">
      <c r="D1200"/>
    </row>
    <row r="1201" spans="4:4" x14ac:dyDescent="0.35">
      <c r="D1201"/>
    </row>
    <row r="1202" spans="4:4" x14ac:dyDescent="0.35">
      <c r="D1202"/>
    </row>
    <row r="1203" spans="4:4" x14ac:dyDescent="0.35">
      <c r="D1203"/>
    </row>
    <row r="1204" spans="4:4" x14ac:dyDescent="0.35">
      <c r="D1204"/>
    </row>
    <row r="1205" spans="4:4" x14ac:dyDescent="0.35">
      <c r="D1205"/>
    </row>
    <row r="1206" spans="4:4" x14ac:dyDescent="0.35">
      <c r="D1206"/>
    </row>
    <row r="1207" spans="4:4" x14ac:dyDescent="0.35">
      <c r="D1207"/>
    </row>
    <row r="1208" spans="4:4" x14ac:dyDescent="0.35">
      <c r="D1208"/>
    </row>
    <row r="1209" spans="4:4" x14ac:dyDescent="0.35">
      <c r="D1209"/>
    </row>
    <row r="1210" spans="4:4" x14ac:dyDescent="0.35">
      <c r="D1210"/>
    </row>
    <row r="1211" spans="4:4" x14ac:dyDescent="0.35">
      <c r="D1211"/>
    </row>
    <row r="1212" spans="4:4" x14ac:dyDescent="0.35">
      <c r="D1212"/>
    </row>
    <row r="1213" spans="4:4" x14ac:dyDescent="0.35">
      <c r="D1213"/>
    </row>
    <row r="1214" spans="4:4" x14ac:dyDescent="0.35">
      <c r="D1214"/>
    </row>
    <row r="1215" spans="4:4" x14ac:dyDescent="0.35">
      <c r="D1215"/>
    </row>
    <row r="1216" spans="4:4" x14ac:dyDescent="0.35">
      <c r="D1216"/>
    </row>
    <row r="1217" spans="4:4" x14ac:dyDescent="0.35">
      <c r="D1217"/>
    </row>
    <row r="1218" spans="4:4" x14ac:dyDescent="0.35">
      <c r="D1218"/>
    </row>
    <row r="1219" spans="4:4" x14ac:dyDescent="0.35">
      <c r="D1219"/>
    </row>
    <row r="1220" spans="4:4" x14ac:dyDescent="0.35">
      <c r="D1220"/>
    </row>
    <row r="1221" spans="4:4" x14ac:dyDescent="0.35">
      <c r="D1221"/>
    </row>
    <row r="1222" spans="4:4" x14ac:dyDescent="0.35">
      <c r="D1222"/>
    </row>
    <row r="1223" spans="4:4" x14ac:dyDescent="0.35">
      <c r="D1223"/>
    </row>
    <row r="1224" spans="4:4" x14ac:dyDescent="0.35">
      <c r="D1224"/>
    </row>
    <row r="1225" spans="4:4" x14ac:dyDescent="0.35">
      <c r="D1225"/>
    </row>
    <row r="1226" spans="4:4" x14ac:dyDescent="0.35">
      <c r="D1226"/>
    </row>
    <row r="1227" spans="4:4" x14ac:dyDescent="0.35">
      <c r="D1227"/>
    </row>
    <row r="1228" spans="4:4" x14ac:dyDescent="0.35">
      <c r="D1228"/>
    </row>
    <row r="1229" spans="4:4" x14ac:dyDescent="0.35">
      <c r="D1229"/>
    </row>
    <row r="1230" spans="4:4" x14ac:dyDescent="0.35">
      <c r="D1230"/>
    </row>
    <row r="1231" spans="4:4" x14ac:dyDescent="0.35">
      <c r="D1231"/>
    </row>
    <row r="1232" spans="4:4" x14ac:dyDescent="0.35">
      <c r="D1232"/>
    </row>
    <row r="1233" spans="4:4" x14ac:dyDescent="0.35">
      <c r="D1233"/>
    </row>
    <row r="1234" spans="4:4" x14ac:dyDescent="0.35">
      <c r="D1234"/>
    </row>
    <row r="1235" spans="4:4" x14ac:dyDescent="0.35">
      <c r="D1235"/>
    </row>
    <row r="1236" spans="4:4" x14ac:dyDescent="0.35">
      <c r="D1236"/>
    </row>
    <row r="1237" spans="4:4" x14ac:dyDescent="0.35">
      <c r="D1237"/>
    </row>
    <row r="1238" spans="4:4" x14ac:dyDescent="0.35">
      <c r="D1238"/>
    </row>
    <row r="1239" spans="4:4" x14ac:dyDescent="0.35">
      <c r="D1239"/>
    </row>
    <row r="1240" spans="4:4" x14ac:dyDescent="0.35">
      <c r="D1240"/>
    </row>
    <row r="1241" spans="4:4" x14ac:dyDescent="0.35">
      <c r="D1241"/>
    </row>
    <row r="1242" spans="4:4" x14ac:dyDescent="0.35">
      <c r="D1242"/>
    </row>
    <row r="1243" spans="4:4" x14ac:dyDescent="0.35">
      <c r="D1243"/>
    </row>
    <row r="1244" spans="4:4" x14ac:dyDescent="0.35">
      <c r="D1244"/>
    </row>
    <row r="1245" spans="4:4" x14ac:dyDescent="0.35">
      <c r="D1245"/>
    </row>
    <row r="1246" spans="4:4" x14ac:dyDescent="0.35">
      <c r="D1246"/>
    </row>
    <row r="1247" spans="4:4" x14ac:dyDescent="0.35">
      <c r="D1247"/>
    </row>
    <row r="1248" spans="4:4" x14ac:dyDescent="0.35">
      <c r="D1248"/>
    </row>
    <row r="1249" spans="4:4" x14ac:dyDescent="0.35">
      <c r="D1249"/>
    </row>
    <row r="1250" spans="4:4" x14ac:dyDescent="0.35">
      <c r="D1250"/>
    </row>
    <row r="1251" spans="4:4" x14ac:dyDescent="0.35">
      <c r="D1251"/>
    </row>
    <row r="1309" spans="4:4" x14ac:dyDescent="0.35">
      <c r="D1309"/>
    </row>
    <row r="1349" spans="4:4" x14ac:dyDescent="0.35">
      <c r="D1349"/>
    </row>
    <row r="1350" spans="4:4" x14ac:dyDescent="0.35">
      <c r="D1350"/>
    </row>
    <row r="1351" spans="4:4" x14ac:dyDescent="0.35">
      <c r="D1351"/>
    </row>
    <row r="1352" spans="4:4" x14ac:dyDescent="0.35">
      <c r="D1352"/>
    </row>
  </sheetData>
  <mergeCells count="6">
    <mergeCell ref="C2:C3"/>
    <mergeCell ref="D2:E2"/>
    <mergeCell ref="A2:A3"/>
    <mergeCell ref="B2:B3"/>
    <mergeCell ref="A1:F1"/>
    <mergeCell ref="F2:F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zoomScale="82" zoomScaleNormal="82" workbookViewId="0">
      <pane ySplit="1" topLeftCell="A41" activePane="bottomLeft" state="frozen"/>
      <selection pane="bottomLeft" activeCell="B48" sqref="B48"/>
    </sheetView>
  </sheetViews>
  <sheetFormatPr defaultRowHeight="14.5" x14ac:dyDescent="0.35"/>
  <cols>
    <col min="1" max="1" width="50.453125" bestFit="1" customWidth="1"/>
    <col min="2" max="2" width="42.81640625" customWidth="1"/>
    <col min="3" max="3" width="8.1796875" customWidth="1"/>
    <col min="4" max="4" width="8.81640625" bestFit="1" customWidth="1"/>
    <col min="5" max="5" width="10.54296875" bestFit="1" customWidth="1"/>
    <col min="6" max="6" width="14.54296875" customWidth="1"/>
  </cols>
  <sheetData>
    <row r="1" spans="1:8" s="49" customFormat="1" ht="15.5" x14ac:dyDescent="0.35">
      <c r="A1" s="127"/>
      <c r="B1" s="127"/>
      <c r="C1" s="127"/>
      <c r="D1" s="127"/>
      <c r="E1" s="127"/>
      <c r="F1" s="127"/>
    </row>
    <row r="2" spans="1:8" s="49" customFormat="1" ht="162.65" customHeight="1" x14ac:dyDescent="0.35">
      <c r="A2" s="121" t="s">
        <v>1</v>
      </c>
      <c r="B2" s="121" t="s">
        <v>2</v>
      </c>
      <c r="C2" s="123" t="s">
        <v>3</v>
      </c>
      <c r="D2" s="125" t="s">
        <v>4</v>
      </c>
      <c r="E2" s="125"/>
      <c r="F2" s="123" t="s">
        <v>66</v>
      </c>
    </row>
    <row r="3" spans="1:8" s="49" customFormat="1" ht="15.5" x14ac:dyDescent="0.35">
      <c r="A3" s="122"/>
      <c r="B3" s="122"/>
      <c r="C3" s="124"/>
      <c r="D3" s="36" t="s">
        <v>5</v>
      </c>
      <c r="E3" s="36" t="s">
        <v>6</v>
      </c>
      <c r="F3" s="124"/>
    </row>
    <row r="4" spans="1:8" s="49" customFormat="1" ht="15.5" x14ac:dyDescent="0.35">
      <c r="A4" s="35">
        <v>3</v>
      </c>
      <c r="B4" s="35">
        <v>4</v>
      </c>
      <c r="C4" s="35">
        <v>5</v>
      </c>
      <c r="D4" s="35">
        <v>6</v>
      </c>
      <c r="E4" s="35">
        <v>7</v>
      </c>
      <c r="F4" s="35">
        <v>8</v>
      </c>
    </row>
    <row r="5" spans="1:8" s="49" customFormat="1" ht="17.5" x14ac:dyDescent="0.35">
      <c r="A5" s="70" t="s">
        <v>442</v>
      </c>
      <c r="B5" s="2"/>
      <c r="C5" s="10"/>
      <c r="D5" s="10"/>
      <c r="E5" s="10"/>
      <c r="F5" s="2"/>
      <c r="G5" s="66"/>
      <c r="H5" s="66"/>
    </row>
    <row r="6" spans="1:8" s="49" customFormat="1" ht="31" x14ac:dyDescent="0.35">
      <c r="A6" s="73" t="s">
        <v>445</v>
      </c>
      <c r="B6" s="31" t="s">
        <v>446</v>
      </c>
      <c r="C6" s="32">
        <v>1</v>
      </c>
      <c r="D6" s="32">
        <v>1</v>
      </c>
      <c r="E6" s="32"/>
      <c r="F6" s="7"/>
      <c r="G6" s="66"/>
      <c r="H6" s="66"/>
    </row>
    <row r="7" spans="1:8" s="49" customFormat="1" ht="31" x14ac:dyDescent="0.35">
      <c r="A7" s="73" t="s">
        <v>445</v>
      </c>
      <c r="B7" s="31" t="s">
        <v>447</v>
      </c>
      <c r="C7" s="32">
        <v>1</v>
      </c>
      <c r="D7" s="32">
        <v>1</v>
      </c>
      <c r="E7" s="32"/>
      <c r="F7" s="7"/>
      <c r="G7" s="66"/>
      <c r="H7" s="66"/>
    </row>
    <row r="8" spans="1:8" s="49" customFormat="1" ht="75" x14ac:dyDescent="0.35">
      <c r="A8" s="73" t="s">
        <v>448</v>
      </c>
      <c r="B8" s="31" t="s">
        <v>69</v>
      </c>
      <c r="C8" s="32">
        <v>7</v>
      </c>
      <c r="D8" s="32">
        <v>7</v>
      </c>
      <c r="E8" s="32"/>
      <c r="F8" s="7"/>
      <c r="G8" s="66"/>
      <c r="H8" s="66"/>
    </row>
    <row r="9" spans="1:8" s="49" customFormat="1" ht="75" x14ac:dyDescent="0.35">
      <c r="A9" s="73" t="s">
        <v>448</v>
      </c>
      <c r="B9" s="31" t="s">
        <v>70</v>
      </c>
      <c r="C9" s="32">
        <v>2</v>
      </c>
      <c r="D9" s="32">
        <v>2</v>
      </c>
      <c r="E9" s="32"/>
      <c r="F9" s="7"/>
      <c r="G9" s="66"/>
      <c r="H9" s="66"/>
    </row>
    <row r="10" spans="1:8" s="49" customFormat="1" ht="75" x14ac:dyDescent="0.35">
      <c r="A10" s="73" t="s">
        <v>448</v>
      </c>
      <c r="B10" s="31" t="s">
        <v>68</v>
      </c>
      <c r="C10" s="32">
        <v>1</v>
      </c>
      <c r="D10" s="32">
        <v>1</v>
      </c>
      <c r="E10" s="32"/>
      <c r="F10" s="7"/>
      <c r="G10" s="66"/>
      <c r="H10" s="66"/>
    </row>
    <row r="11" spans="1:8" s="49" customFormat="1" ht="75" x14ac:dyDescent="0.35">
      <c r="A11" s="73" t="s">
        <v>448</v>
      </c>
      <c r="B11" s="31" t="s">
        <v>449</v>
      </c>
      <c r="C11" s="32">
        <v>2</v>
      </c>
      <c r="D11" s="32">
        <v>2</v>
      </c>
      <c r="E11" s="32"/>
      <c r="F11" s="7"/>
      <c r="G11" s="66"/>
      <c r="H11" s="66"/>
    </row>
    <row r="12" spans="1:8" s="49" customFormat="1" ht="17.5" x14ac:dyDescent="0.35">
      <c r="A12" s="46" t="s">
        <v>11</v>
      </c>
      <c r="B12" s="45"/>
      <c r="C12" s="29"/>
      <c r="D12" s="29"/>
      <c r="E12" s="29"/>
      <c r="F12" s="45"/>
      <c r="G12" s="66"/>
      <c r="H12" s="66"/>
    </row>
    <row r="13" spans="1:8" s="49" customFormat="1" ht="15.5" x14ac:dyDescent="0.35">
      <c r="A13" s="5" t="s">
        <v>9</v>
      </c>
      <c r="B13" s="4"/>
      <c r="C13" s="40">
        <f>SUM(C6:C12)</f>
        <v>14</v>
      </c>
      <c r="D13" s="40">
        <v>14</v>
      </c>
      <c r="E13" s="40">
        <v>0</v>
      </c>
      <c r="F13" s="4"/>
      <c r="G13" s="66"/>
      <c r="H13" s="66"/>
    </row>
    <row r="14" spans="1:8" s="49" customFormat="1" ht="17.5" x14ac:dyDescent="0.35">
      <c r="A14" s="70" t="s">
        <v>443</v>
      </c>
      <c r="B14" s="2"/>
      <c r="C14" s="10"/>
      <c r="D14" s="10"/>
      <c r="E14" s="10"/>
      <c r="F14" s="2"/>
      <c r="G14" s="66"/>
      <c r="H14" s="66"/>
    </row>
    <row r="15" spans="1:8" s="88" customFormat="1" ht="17.5" x14ac:dyDescent="0.35">
      <c r="A15" s="89" t="s">
        <v>452</v>
      </c>
      <c r="B15" s="87"/>
      <c r="C15" s="85"/>
      <c r="D15" s="85"/>
      <c r="E15" s="85"/>
      <c r="F15" s="87"/>
    </row>
    <row r="16" spans="1:8" s="49" customFormat="1" ht="70" x14ac:dyDescent="0.35">
      <c r="A16" s="76" t="s">
        <v>450</v>
      </c>
      <c r="B16" s="32" t="s">
        <v>114</v>
      </c>
      <c r="C16" s="32">
        <v>1</v>
      </c>
      <c r="D16" s="32">
        <v>1</v>
      </c>
      <c r="E16" s="32"/>
      <c r="F16" s="7"/>
      <c r="G16" s="66"/>
      <c r="H16" s="66"/>
    </row>
    <row r="17" spans="1:8" s="49" customFormat="1" ht="70" x14ac:dyDescent="0.35">
      <c r="A17" s="76" t="s">
        <v>450</v>
      </c>
      <c r="B17" s="32" t="s">
        <v>69</v>
      </c>
      <c r="C17" s="32">
        <v>1</v>
      </c>
      <c r="D17" s="32">
        <v>1</v>
      </c>
      <c r="E17" s="32"/>
      <c r="F17" s="7"/>
      <c r="G17" s="66"/>
      <c r="H17" s="66"/>
    </row>
    <row r="18" spans="1:8" s="49" customFormat="1" ht="70" x14ac:dyDescent="0.35">
      <c r="A18" s="76" t="s">
        <v>450</v>
      </c>
      <c r="B18" s="32" t="s">
        <v>113</v>
      </c>
      <c r="C18" s="32">
        <v>1</v>
      </c>
      <c r="D18" s="32">
        <v>1</v>
      </c>
      <c r="E18" s="32"/>
      <c r="F18" s="7"/>
      <c r="G18" s="66"/>
      <c r="H18" s="66"/>
    </row>
    <row r="19" spans="1:8" s="49" customFormat="1" ht="70" x14ac:dyDescent="0.35">
      <c r="A19" s="76" t="s">
        <v>450</v>
      </c>
      <c r="B19" s="32" t="s">
        <v>451</v>
      </c>
      <c r="C19" s="32">
        <v>1</v>
      </c>
      <c r="D19" s="32">
        <v>1</v>
      </c>
      <c r="E19" s="32"/>
      <c r="F19" s="7"/>
      <c r="G19" s="66"/>
      <c r="H19" s="66"/>
    </row>
    <row r="20" spans="1:8" s="88" customFormat="1" ht="17.5" x14ac:dyDescent="0.35">
      <c r="A20" s="86" t="s">
        <v>453</v>
      </c>
      <c r="B20" s="87"/>
      <c r="C20" s="85"/>
      <c r="D20" s="85"/>
      <c r="E20" s="85"/>
      <c r="F20" s="87"/>
    </row>
    <row r="21" spans="1:8" s="49" customFormat="1" ht="87.5" x14ac:dyDescent="0.35">
      <c r="A21" s="75" t="s">
        <v>454</v>
      </c>
      <c r="B21" s="32" t="s">
        <v>455</v>
      </c>
      <c r="C21" s="32">
        <v>1</v>
      </c>
      <c r="D21" s="32">
        <v>1</v>
      </c>
      <c r="E21" s="32"/>
      <c r="F21" s="7"/>
      <c r="G21" s="66"/>
      <c r="H21" s="66"/>
    </row>
    <row r="22" spans="1:8" s="49" customFormat="1" ht="87.5" x14ac:dyDescent="0.35">
      <c r="A22" s="75" t="s">
        <v>454</v>
      </c>
      <c r="B22" s="32" t="s">
        <v>68</v>
      </c>
      <c r="C22" s="32">
        <v>1</v>
      </c>
      <c r="D22" s="32">
        <v>1</v>
      </c>
      <c r="E22" s="32"/>
      <c r="F22" s="7"/>
      <c r="G22" s="66"/>
      <c r="H22" s="66"/>
    </row>
    <row r="23" spans="1:8" s="49" customFormat="1" ht="87.5" x14ac:dyDescent="0.35">
      <c r="A23" s="75" t="s">
        <v>454</v>
      </c>
      <c r="B23" s="32" t="s">
        <v>70</v>
      </c>
      <c r="C23" s="32">
        <v>1</v>
      </c>
      <c r="D23" s="32">
        <v>1</v>
      </c>
      <c r="E23" s="32"/>
      <c r="F23" s="7"/>
      <c r="G23" s="66"/>
      <c r="H23" s="66"/>
    </row>
    <row r="24" spans="1:8" s="49" customFormat="1" ht="87.5" x14ac:dyDescent="0.35">
      <c r="A24" s="75" t="s">
        <v>454</v>
      </c>
      <c r="B24" s="32" t="s">
        <v>456</v>
      </c>
      <c r="C24" s="32">
        <v>1</v>
      </c>
      <c r="D24" s="32">
        <v>1</v>
      </c>
      <c r="E24" s="32"/>
      <c r="F24" s="7"/>
      <c r="G24" s="66"/>
      <c r="H24" s="66"/>
    </row>
    <row r="25" spans="1:8" s="49" customFormat="1" ht="87.5" x14ac:dyDescent="0.35">
      <c r="A25" s="75" t="s">
        <v>454</v>
      </c>
      <c r="B25" s="32" t="s">
        <v>457</v>
      </c>
      <c r="C25" s="32">
        <v>1</v>
      </c>
      <c r="D25" s="32">
        <v>1</v>
      </c>
      <c r="E25" s="32"/>
      <c r="F25" s="7"/>
      <c r="G25" s="66"/>
      <c r="H25" s="66"/>
    </row>
    <row r="26" spans="1:8" s="49" customFormat="1" ht="87.5" x14ac:dyDescent="0.35">
      <c r="A26" s="75" t="s">
        <v>454</v>
      </c>
      <c r="B26" s="32" t="s">
        <v>114</v>
      </c>
      <c r="C26" s="32">
        <v>1</v>
      </c>
      <c r="D26" s="32">
        <v>1</v>
      </c>
      <c r="E26" s="32"/>
      <c r="F26" s="7"/>
      <c r="G26" s="66"/>
      <c r="H26" s="66"/>
    </row>
    <row r="27" spans="1:8" s="88" customFormat="1" ht="17.5" x14ac:dyDescent="0.35">
      <c r="A27" s="86" t="s">
        <v>458</v>
      </c>
      <c r="B27" s="87"/>
      <c r="C27" s="85"/>
      <c r="D27" s="85"/>
      <c r="E27" s="85"/>
      <c r="F27" s="87"/>
    </row>
    <row r="28" spans="1:8" s="49" customFormat="1" ht="70" x14ac:dyDescent="0.35">
      <c r="A28" s="75" t="s">
        <v>459</v>
      </c>
      <c r="B28" s="32" t="s">
        <v>460</v>
      </c>
      <c r="C28" s="32">
        <v>1</v>
      </c>
      <c r="D28" s="32">
        <v>1</v>
      </c>
      <c r="E28" s="32"/>
      <c r="F28" s="7"/>
      <c r="G28" s="66"/>
      <c r="H28" s="66"/>
    </row>
    <row r="29" spans="1:8" s="49" customFormat="1" ht="70" x14ac:dyDescent="0.35">
      <c r="A29" s="75" t="s">
        <v>459</v>
      </c>
      <c r="B29" s="32" t="s">
        <v>461</v>
      </c>
      <c r="C29" s="32">
        <v>1</v>
      </c>
      <c r="D29" s="32">
        <v>1</v>
      </c>
      <c r="E29" s="32"/>
      <c r="F29" s="7"/>
      <c r="G29" s="66"/>
      <c r="H29" s="66"/>
    </row>
    <row r="30" spans="1:8" s="49" customFormat="1" ht="70" x14ac:dyDescent="0.35">
      <c r="A30" s="75" t="s">
        <v>459</v>
      </c>
      <c r="B30" s="32" t="s">
        <v>456</v>
      </c>
      <c r="C30" s="32">
        <v>1</v>
      </c>
      <c r="D30" s="32">
        <v>1</v>
      </c>
      <c r="E30" s="32"/>
      <c r="F30" s="7"/>
      <c r="G30" s="66"/>
      <c r="H30" s="66"/>
    </row>
    <row r="31" spans="1:8" s="49" customFormat="1" ht="70" x14ac:dyDescent="0.35">
      <c r="A31" s="75" t="s">
        <v>459</v>
      </c>
      <c r="B31" s="32" t="s">
        <v>462</v>
      </c>
      <c r="C31" s="32">
        <v>1</v>
      </c>
      <c r="D31" s="32">
        <v>1</v>
      </c>
      <c r="E31" s="32"/>
      <c r="F31" s="7"/>
      <c r="G31" s="66"/>
      <c r="H31" s="66"/>
    </row>
    <row r="32" spans="1:8" s="49" customFormat="1" ht="70" x14ac:dyDescent="0.35">
      <c r="A32" s="75" t="s">
        <v>459</v>
      </c>
      <c r="B32" s="32" t="s">
        <v>256</v>
      </c>
      <c r="C32" s="32">
        <v>1</v>
      </c>
      <c r="D32" s="32">
        <v>1</v>
      </c>
      <c r="E32" s="32"/>
      <c r="F32" s="7"/>
      <c r="G32" s="66"/>
      <c r="H32" s="66"/>
    </row>
    <row r="33" spans="1:8" s="49" customFormat="1" ht="70" x14ac:dyDescent="0.35">
      <c r="A33" s="75" t="s">
        <v>459</v>
      </c>
      <c r="B33" s="32" t="s">
        <v>69</v>
      </c>
      <c r="C33" s="32">
        <v>2</v>
      </c>
      <c r="D33" s="32">
        <v>2</v>
      </c>
      <c r="E33" s="32"/>
      <c r="F33" s="7"/>
      <c r="G33" s="66"/>
      <c r="H33" s="66"/>
    </row>
    <row r="34" spans="1:8" s="88" customFormat="1" ht="17.5" x14ac:dyDescent="0.35">
      <c r="A34" s="86" t="s">
        <v>463</v>
      </c>
      <c r="B34" s="87"/>
      <c r="C34" s="85"/>
      <c r="D34" s="85"/>
      <c r="E34" s="85"/>
      <c r="F34" s="87"/>
    </row>
    <row r="35" spans="1:8" s="49" customFormat="1" ht="70" x14ac:dyDescent="0.35">
      <c r="A35" s="75" t="s">
        <v>464</v>
      </c>
      <c r="B35" s="32" t="s">
        <v>114</v>
      </c>
      <c r="C35" s="32">
        <v>1</v>
      </c>
      <c r="D35" s="32">
        <v>1</v>
      </c>
      <c r="E35" s="32"/>
      <c r="F35" s="7"/>
      <c r="G35" s="66"/>
      <c r="H35" s="66"/>
    </row>
    <row r="36" spans="1:8" s="49" customFormat="1" ht="70" x14ac:dyDescent="0.35">
      <c r="A36" s="75" t="s">
        <v>464</v>
      </c>
      <c r="B36" s="32" t="s">
        <v>460</v>
      </c>
      <c r="C36" s="32">
        <v>1</v>
      </c>
      <c r="D36" s="32">
        <v>1</v>
      </c>
      <c r="E36" s="32"/>
      <c r="F36" s="7"/>
      <c r="G36" s="66"/>
      <c r="H36" s="66"/>
    </row>
    <row r="37" spans="1:8" s="49" customFormat="1" ht="70" x14ac:dyDescent="0.35">
      <c r="A37" s="75" t="s">
        <v>464</v>
      </c>
      <c r="B37" s="32" t="s">
        <v>462</v>
      </c>
      <c r="C37" s="32">
        <v>1</v>
      </c>
      <c r="D37" s="32">
        <v>1</v>
      </c>
      <c r="E37" s="32"/>
      <c r="F37" s="7"/>
      <c r="G37" s="66"/>
      <c r="H37" s="66"/>
    </row>
    <row r="38" spans="1:8" s="49" customFormat="1" ht="70" x14ac:dyDescent="0.35">
      <c r="A38" s="75" t="s">
        <v>464</v>
      </c>
      <c r="B38" s="32" t="s">
        <v>69</v>
      </c>
      <c r="C38" s="32">
        <v>1</v>
      </c>
      <c r="D38" s="32">
        <v>1</v>
      </c>
      <c r="E38" s="32"/>
      <c r="F38" s="7"/>
      <c r="G38" s="66"/>
      <c r="H38" s="66"/>
    </row>
    <row r="39" spans="1:8" s="49" customFormat="1" ht="70" x14ac:dyDescent="0.35">
      <c r="A39" s="75" t="s">
        <v>464</v>
      </c>
      <c r="B39" s="32" t="s">
        <v>465</v>
      </c>
      <c r="C39" s="32">
        <v>1</v>
      </c>
      <c r="D39" s="32">
        <v>1</v>
      </c>
      <c r="E39" s="32"/>
      <c r="F39" s="7"/>
      <c r="G39" s="66"/>
      <c r="H39" s="66"/>
    </row>
    <row r="40" spans="1:8" s="49" customFormat="1" ht="70" x14ac:dyDescent="0.35">
      <c r="A40" s="75" t="s">
        <v>464</v>
      </c>
      <c r="B40" s="32" t="s">
        <v>79</v>
      </c>
      <c r="C40" s="32">
        <v>1</v>
      </c>
      <c r="D40" s="32">
        <v>1</v>
      </c>
      <c r="E40" s="32"/>
      <c r="F40" s="7"/>
      <c r="G40" s="66"/>
      <c r="H40" s="66"/>
    </row>
    <row r="41" spans="1:8" s="83" customFormat="1" ht="17.5" x14ac:dyDescent="0.35">
      <c r="A41" s="84" t="s">
        <v>466</v>
      </c>
      <c r="B41" s="45"/>
      <c r="C41" s="29"/>
      <c r="D41" s="29"/>
      <c r="E41" s="29"/>
      <c r="F41" s="45"/>
    </row>
    <row r="42" spans="1:8" s="49" customFormat="1" ht="70" x14ac:dyDescent="0.35">
      <c r="A42" s="75" t="s">
        <v>467</v>
      </c>
      <c r="B42" s="32" t="s">
        <v>465</v>
      </c>
      <c r="C42" s="32">
        <v>1</v>
      </c>
      <c r="D42" s="32">
        <v>1</v>
      </c>
      <c r="E42" s="32"/>
      <c r="F42" s="7"/>
      <c r="G42" s="66"/>
      <c r="H42" s="66"/>
    </row>
    <row r="43" spans="1:8" s="49" customFormat="1" ht="17.5" x14ac:dyDescent="0.35">
      <c r="A43" s="75" t="s">
        <v>468</v>
      </c>
      <c r="B43" s="7"/>
      <c r="C43" s="32"/>
      <c r="D43" s="32"/>
      <c r="E43" s="32"/>
      <c r="F43" s="7"/>
      <c r="G43" s="66"/>
      <c r="H43" s="66"/>
    </row>
    <row r="44" spans="1:8" s="49" customFormat="1" ht="70" x14ac:dyDescent="0.35">
      <c r="A44" s="75" t="s">
        <v>469</v>
      </c>
      <c r="B44" s="32" t="s">
        <v>68</v>
      </c>
      <c r="C44" s="32">
        <v>1</v>
      </c>
      <c r="D44" s="32">
        <v>1</v>
      </c>
      <c r="E44" s="32"/>
      <c r="F44" s="7"/>
      <c r="G44" s="66"/>
      <c r="H44" s="66"/>
    </row>
    <row r="45" spans="1:8" s="49" customFormat="1" ht="15.5" x14ac:dyDescent="0.35">
      <c r="A45" s="101" t="s">
        <v>9</v>
      </c>
      <c r="B45" s="40"/>
      <c r="C45" s="40">
        <f>SUM(C16:C44)</f>
        <v>25</v>
      </c>
      <c r="D45" s="40">
        <v>25</v>
      </c>
      <c r="E45" s="40">
        <v>0</v>
      </c>
      <c r="F45" s="4"/>
      <c r="G45" s="66"/>
      <c r="H45" s="66"/>
    </row>
    <row r="46" spans="1:8" s="49" customFormat="1" ht="15.5" x14ac:dyDescent="0.35">
      <c r="A46" s="12" t="s">
        <v>65</v>
      </c>
      <c r="B46" s="11"/>
      <c r="C46" s="39">
        <f>SUM(C13+C45)</f>
        <v>39</v>
      </c>
      <c r="D46" s="39">
        <v>39</v>
      </c>
      <c r="E46" s="39">
        <v>0</v>
      </c>
      <c r="F46" s="11"/>
    </row>
    <row r="47" spans="1:8" s="49" customFormat="1" ht="15.5" x14ac:dyDescent="0.35">
      <c r="F47" s="26"/>
    </row>
    <row r="48" spans="1:8" s="55" customFormat="1" ht="15.5" x14ac:dyDescent="0.35">
      <c r="F48" s="26"/>
    </row>
    <row r="49" spans="6:6" s="55" customFormat="1" ht="15.5" x14ac:dyDescent="0.35">
      <c r="F49" s="26"/>
    </row>
    <row r="50" spans="6:6" s="55" customFormat="1" ht="15.5" x14ac:dyDescent="0.35">
      <c r="F50" s="26"/>
    </row>
    <row r="51" spans="6:6" s="55" customFormat="1" ht="15.5" x14ac:dyDescent="0.35">
      <c r="F51" s="26"/>
    </row>
    <row r="52" spans="6:6" s="55" customFormat="1" ht="15.5" x14ac:dyDescent="0.35">
      <c r="F52" s="26"/>
    </row>
    <row r="53" spans="6:6" ht="15.5" x14ac:dyDescent="0.35">
      <c r="F53" s="26"/>
    </row>
    <row r="54" spans="6:6" ht="15.5" x14ac:dyDescent="0.35">
      <c r="F54" s="26"/>
    </row>
    <row r="55" spans="6:6" ht="15.5" x14ac:dyDescent="0.35">
      <c r="F55" s="26"/>
    </row>
    <row r="57" spans="6:6" ht="15.5" x14ac:dyDescent="0.35">
      <c r="F57" s="26"/>
    </row>
  </sheetData>
  <mergeCells count="6">
    <mergeCell ref="A1:F1"/>
    <mergeCell ref="A2:A3"/>
    <mergeCell ref="B2:B3"/>
    <mergeCell ref="C2:C3"/>
    <mergeCell ref="D2:E2"/>
    <mergeCell ref="F2:F3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3"/>
  <sheetViews>
    <sheetView topLeftCell="A282" zoomScale="80" zoomScaleNormal="80" workbookViewId="0">
      <selection activeCell="D297" sqref="D297"/>
    </sheetView>
  </sheetViews>
  <sheetFormatPr defaultRowHeight="14.5" x14ac:dyDescent="0.35"/>
  <cols>
    <col min="1" max="1" width="67.54296875" customWidth="1"/>
    <col min="2" max="2" width="36.453125" customWidth="1"/>
    <col min="3" max="3" width="9.7265625" customWidth="1"/>
    <col min="4" max="4" width="8.7265625" style="28"/>
  </cols>
  <sheetData>
    <row r="1" spans="1:6" s="49" customFormat="1" ht="161.15" customHeight="1" x14ac:dyDescent="0.35">
      <c r="A1" s="121" t="s">
        <v>1</v>
      </c>
      <c r="B1" s="121" t="s">
        <v>2</v>
      </c>
      <c r="C1" s="123" t="s">
        <v>3</v>
      </c>
      <c r="D1" s="125" t="s">
        <v>4</v>
      </c>
      <c r="E1" s="125"/>
      <c r="F1" s="123" t="s">
        <v>66</v>
      </c>
    </row>
    <row r="2" spans="1:6" s="49" customFormat="1" ht="31" x14ac:dyDescent="0.35">
      <c r="A2" s="122"/>
      <c r="B2" s="122"/>
      <c r="C2" s="124"/>
      <c r="D2" s="31" t="s">
        <v>5</v>
      </c>
      <c r="E2" s="77" t="s">
        <v>6</v>
      </c>
      <c r="F2" s="124"/>
    </row>
    <row r="3" spans="1:6" s="49" customFormat="1" ht="15.5" x14ac:dyDescent="0.35">
      <c r="A3" s="35">
        <v>3</v>
      </c>
      <c r="B3" s="35">
        <v>4</v>
      </c>
      <c r="C3" s="35">
        <v>5</v>
      </c>
      <c r="D3" s="32">
        <v>6</v>
      </c>
      <c r="E3" s="35">
        <v>7</v>
      </c>
      <c r="F3" s="35">
        <v>8</v>
      </c>
    </row>
    <row r="4" spans="1:6" s="49" customFormat="1" ht="15.5" x14ac:dyDescent="0.35">
      <c r="A4" s="3" t="s">
        <v>7</v>
      </c>
      <c r="B4" s="2"/>
      <c r="C4" s="2"/>
      <c r="D4" s="2"/>
      <c r="E4" s="2"/>
      <c r="F4" s="2"/>
    </row>
    <row r="5" spans="1:6" s="49" customFormat="1" ht="15.5" x14ac:dyDescent="0.35">
      <c r="A5" s="92" t="s">
        <v>8</v>
      </c>
      <c r="B5" s="41"/>
      <c r="C5" s="41"/>
      <c r="D5" s="41"/>
      <c r="E5" s="41"/>
      <c r="F5" s="41"/>
    </row>
    <row r="6" spans="1:6" s="49" customFormat="1" ht="15.5" x14ac:dyDescent="0.35">
      <c r="A6" s="5" t="s">
        <v>9</v>
      </c>
      <c r="B6" s="4"/>
      <c r="C6" s="40">
        <f>SUM(C5:C5)</f>
        <v>0</v>
      </c>
      <c r="D6" s="40">
        <v>0</v>
      </c>
      <c r="E6" s="40">
        <v>0</v>
      </c>
      <c r="F6" s="4"/>
    </row>
    <row r="7" spans="1:6" s="49" customFormat="1" ht="15.5" x14ac:dyDescent="0.35">
      <c r="A7" s="3" t="s">
        <v>10</v>
      </c>
      <c r="B7" s="2"/>
      <c r="C7" s="2"/>
      <c r="D7" s="2"/>
      <c r="E7" s="2"/>
      <c r="F7" s="2"/>
    </row>
    <row r="8" spans="1:6" s="49" customFormat="1" ht="15.5" x14ac:dyDescent="0.35">
      <c r="A8" s="91" t="s">
        <v>11</v>
      </c>
      <c r="B8" s="41"/>
      <c r="C8" s="41"/>
      <c r="D8" s="41"/>
      <c r="E8" s="41"/>
      <c r="F8" s="41"/>
    </row>
    <row r="9" spans="1:6" s="79" customFormat="1" ht="31" x14ac:dyDescent="0.35">
      <c r="A9" s="93" t="s">
        <v>166</v>
      </c>
      <c r="B9" s="54" t="s">
        <v>167</v>
      </c>
      <c r="C9" s="54">
        <v>1</v>
      </c>
      <c r="D9" s="54"/>
      <c r="E9" s="54">
        <v>0.5</v>
      </c>
      <c r="F9" s="54"/>
    </row>
    <row r="10" spans="1:6" s="49" customFormat="1" ht="15.5" x14ac:dyDescent="0.35">
      <c r="A10" s="5" t="s">
        <v>9</v>
      </c>
      <c r="B10" s="4"/>
      <c r="C10" s="40">
        <f>SUM(C8:C9)</f>
        <v>1</v>
      </c>
      <c r="D10" s="40">
        <f>SUM(D8:D9)</f>
        <v>0</v>
      </c>
      <c r="E10" s="40">
        <v>1</v>
      </c>
      <c r="F10" s="4"/>
    </row>
    <row r="11" spans="1:6" s="49" customFormat="1" ht="15.5" x14ac:dyDescent="0.35">
      <c r="A11" s="90" t="s">
        <v>13</v>
      </c>
      <c r="B11" s="2"/>
      <c r="C11" s="2"/>
      <c r="D11" s="2"/>
      <c r="E11" s="2"/>
      <c r="F11" s="2"/>
    </row>
    <row r="12" spans="1:6" s="49" customFormat="1" ht="15.5" x14ac:dyDescent="0.35">
      <c r="A12" s="44" t="s">
        <v>8</v>
      </c>
      <c r="B12" s="45"/>
      <c r="C12" s="45"/>
      <c r="D12" s="45"/>
      <c r="E12" s="45"/>
      <c r="F12" s="45"/>
    </row>
    <row r="13" spans="1:6" s="49" customFormat="1" ht="15.5" x14ac:dyDescent="0.35">
      <c r="A13" s="5" t="s">
        <v>9</v>
      </c>
      <c r="B13" s="4"/>
      <c r="C13" s="40">
        <f>SUM(C12:C12)</f>
        <v>0</v>
      </c>
      <c r="D13" s="40">
        <f>SUM(D12:D12)</f>
        <v>0</v>
      </c>
      <c r="E13" s="40">
        <f>SUM(E12:E12)</f>
        <v>0</v>
      </c>
      <c r="F13" s="4"/>
    </row>
    <row r="14" spans="1:6" s="49" customFormat="1" ht="15.5" x14ac:dyDescent="0.35">
      <c r="A14" s="90" t="s">
        <v>15</v>
      </c>
      <c r="B14" s="2"/>
      <c r="C14" s="2"/>
      <c r="D14" s="2"/>
      <c r="E14" s="2"/>
      <c r="F14" s="2"/>
    </row>
    <row r="15" spans="1:6" s="49" customFormat="1" ht="31" x14ac:dyDescent="0.35">
      <c r="A15" s="31" t="s">
        <v>257</v>
      </c>
      <c r="B15" s="31" t="s">
        <v>71</v>
      </c>
      <c r="C15" s="31">
        <v>1</v>
      </c>
      <c r="D15" s="31">
        <v>1</v>
      </c>
      <c r="E15" s="31"/>
      <c r="F15" s="31"/>
    </row>
    <row r="16" spans="1:6" s="49" customFormat="1" ht="15.5" x14ac:dyDescent="0.35">
      <c r="A16" s="44" t="s">
        <v>11</v>
      </c>
      <c r="B16" s="45"/>
      <c r="C16" s="45"/>
      <c r="D16" s="45"/>
      <c r="E16" s="45"/>
      <c r="F16" s="45"/>
    </row>
    <row r="17" spans="1:6" s="49" customFormat="1" ht="31" x14ac:dyDescent="0.35">
      <c r="A17" s="31" t="s">
        <v>257</v>
      </c>
      <c r="B17" s="31" t="s">
        <v>258</v>
      </c>
      <c r="C17" s="31">
        <v>1</v>
      </c>
      <c r="D17" s="31" t="s">
        <v>216</v>
      </c>
      <c r="E17" s="31">
        <v>0.5</v>
      </c>
      <c r="F17" s="31"/>
    </row>
    <row r="18" spans="1:6" s="49" customFormat="1" ht="31" x14ac:dyDescent="0.35">
      <c r="A18" s="31" t="s">
        <v>264</v>
      </c>
      <c r="B18" s="31" t="s">
        <v>258</v>
      </c>
      <c r="C18" s="31">
        <v>1</v>
      </c>
      <c r="D18" s="31" t="s">
        <v>216</v>
      </c>
      <c r="E18" s="31">
        <v>0.5</v>
      </c>
      <c r="F18" s="31"/>
    </row>
    <row r="19" spans="1:6" s="49" customFormat="1" ht="46.5" x14ac:dyDescent="0.35">
      <c r="A19" s="31" t="s">
        <v>265</v>
      </c>
      <c r="B19" s="31" t="s">
        <v>79</v>
      </c>
      <c r="C19" s="31">
        <v>1</v>
      </c>
      <c r="D19" s="31" t="s">
        <v>216</v>
      </c>
      <c r="E19" s="31">
        <v>0.5</v>
      </c>
      <c r="F19" s="31"/>
    </row>
    <row r="20" spans="1:6" s="49" customFormat="1" ht="46.5" x14ac:dyDescent="0.35">
      <c r="A20" s="31" t="s">
        <v>265</v>
      </c>
      <c r="B20" s="31" t="s">
        <v>80</v>
      </c>
      <c r="C20" s="31">
        <v>1</v>
      </c>
      <c r="D20" s="31" t="s">
        <v>216</v>
      </c>
      <c r="E20" s="31">
        <v>0.5</v>
      </c>
      <c r="F20" s="31"/>
    </row>
    <row r="21" spans="1:6" s="49" customFormat="1" ht="46.5" x14ac:dyDescent="0.35">
      <c r="A21" s="31" t="s">
        <v>268</v>
      </c>
      <c r="B21" s="31" t="s">
        <v>71</v>
      </c>
      <c r="C21" s="31">
        <v>1</v>
      </c>
      <c r="D21" s="31" t="s">
        <v>216</v>
      </c>
      <c r="E21" s="31">
        <v>0.5</v>
      </c>
      <c r="F21" s="31"/>
    </row>
    <row r="22" spans="1:6" s="49" customFormat="1" ht="46.5" x14ac:dyDescent="0.35">
      <c r="A22" s="31" t="s">
        <v>269</v>
      </c>
      <c r="B22" s="31" t="s">
        <v>80</v>
      </c>
      <c r="C22" s="31">
        <v>1</v>
      </c>
      <c r="D22" s="31" t="s">
        <v>216</v>
      </c>
      <c r="E22" s="31">
        <v>0.5</v>
      </c>
      <c r="F22" s="31"/>
    </row>
    <row r="23" spans="1:6" s="49" customFormat="1" ht="31" x14ac:dyDescent="0.35">
      <c r="A23" s="31" t="s">
        <v>270</v>
      </c>
      <c r="B23" s="31" t="s">
        <v>80</v>
      </c>
      <c r="C23" s="31">
        <v>1</v>
      </c>
      <c r="D23" s="31" t="s">
        <v>216</v>
      </c>
      <c r="E23" s="31">
        <v>0.5</v>
      </c>
      <c r="F23" s="31"/>
    </row>
    <row r="24" spans="1:6" s="49" customFormat="1" ht="31" x14ac:dyDescent="0.35">
      <c r="A24" s="31" t="s">
        <v>270</v>
      </c>
      <c r="B24" s="31" t="s">
        <v>258</v>
      </c>
      <c r="C24" s="31">
        <v>1</v>
      </c>
      <c r="D24" s="31" t="s">
        <v>216</v>
      </c>
      <c r="E24" s="31">
        <v>0.5</v>
      </c>
      <c r="F24" s="31"/>
    </row>
    <row r="25" spans="1:6" s="49" customFormat="1" ht="46.5" x14ac:dyDescent="0.35">
      <c r="A25" s="31" t="s">
        <v>271</v>
      </c>
      <c r="B25" s="31" t="s">
        <v>79</v>
      </c>
      <c r="C25" s="31">
        <v>1</v>
      </c>
      <c r="D25" s="31" t="s">
        <v>216</v>
      </c>
      <c r="E25" s="31">
        <v>0.5</v>
      </c>
      <c r="F25" s="31"/>
    </row>
    <row r="26" spans="1:6" s="49" customFormat="1" ht="15.5" x14ac:dyDescent="0.35">
      <c r="A26" s="5" t="s">
        <v>9</v>
      </c>
      <c r="B26" s="4"/>
      <c r="C26" s="40">
        <f>SUM(C15:C25)</f>
        <v>10</v>
      </c>
      <c r="D26" s="40">
        <v>1</v>
      </c>
      <c r="E26" s="40">
        <v>9</v>
      </c>
      <c r="F26" s="4"/>
    </row>
    <row r="27" spans="1:6" s="49" customFormat="1" ht="17.5" x14ac:dyDescent="0.35">
      <c r="A27" s="42" t="s">
        <v>16</v>
      </c>
      <c r="B27" s="2"/>
      <c r="C27" s="2"/>
      <c r="D27" s="2"/>
      <c r="E27" s="2"/>
      <c r="F27" s="2"/>
    </row>
    <row r="28" spans="1:6" s="49" customFormat="1" ht="31" x14ac:dyDescent="0.35">
      <c r="A28" s="31" t="s">
        <v>400</v>
      </c>
      <c r="B28" s="31" t="s">
        <v>17</v>
      </c>
      <c r="C28" s="31">
        <v>1</v>
      </c>
      <c r="D28" s="31">
        <v>1</v>
      </c>
      <c r="E28" s="31"/>
      <c r="F28" s="31"/>
    </row>
    <row r="29" spans="1:6" s="49" customFormat="1" ht="46.5" x14ac:dyDescent="0.35">
      <c r="A29" s="31" t="s">
        <v>403</v>
      </c>
      <c r="B29" s="31" t="s">
        <v>109</v>
      </c>
      <c r="C29" s="31">
        <v>1</v>
      </c>
      <c r="D29" s="31">
        <v>1</v>
      </c>
      <c r="E29" s="31"/>
      <c r="F29" s="31"/>
    </row>
    <row r="30" spans="1:6" s="49" customFormat="1" ht="31" x14ac:dyDescent="0.35">
      <c r="A30" s="31" t="s">
        <v>404</v>
      </c>
      <c r="B30" s="31" t="s">
        <v>406</v>
      </c>
      <c r="C30" s="32">
        <v>1</v>
      </c>
      <c r="D30" s="31">
        <v>1.66</v>
      </c>
      <c r="E30" s="32"/>
      <c r="F30" s="31"/>
    </row>
    <row r="31" spans="1:6" s="49" customFormat="1" ht="31" x14ac:dyDescent="0.35">
      <c r="A31" s="31" t="s">
        <v>407</v>
      </c>
      <c r="B31" s="31" t="s">
        <v>110</v>
      </c>
      <c r="C31" s="32">
        <v>1</v>
      </c>
      <c r="D31" s="31">
        <v>1</v>
      </c>
      <c r="E31" s="32"/>
      <c r="F31" s="31"/>
    </row>
    <row r="32" spans="1:6" s="49" customFormat="1" ht="31" x14ac:dyDescent="0.35">
      <c r="A32" s="31" t="s">
        <v>407</v>
      </c>
      <c r="B32" s="31" t="s">
        <v>44</v>
      </c>
      <c r="C32" s="31">
        <v>1</v>
      </c>
      <c r="D32" s="31">
        <v>1</v>
      </c>
      <c r="E32" s="31"/>
      <c r="F32" s="31"/>
    </row>
    <row r="33" spans="1:6" s="49" customFormat="1" ht="31" x14ac:dyDescent="0.35">
      <c r="A33" s="31" t="s">
        <v>407</v>
      </c>
      <c r="B33" s="31" t="s">
        <v>17</v>
      </c>
      <c r="C33" s="31">
        <v>1</v>
      </c>
      <c r="D33" s="31">
        <v>1</v>
      </c>
      <c r="E33" s="31"/>
      <c r="F33" s="31"/>
    </row>
    <row r="34" spans="1:6" s="49" customFormat="1" ht="31" x14ac:dyDescent="0.35">
      <c r="A34" s="31" t="s">
        <v>407</v>
      </c>
      <c r="B34" s="31" t="s">
        <v>85</v>
      </c>
      <c r="C34" s="31">
        <v>3</v>
      </c>
      <c r="D34" s="31">
        <v>3</v>
      </c>
      <c r="E34" s="31"/>
      <c r="F34" s="31"/>
    </row>
    <row r="35" spans="1:6" s="49" customFormat="1" ht="31" x14ac:dyDescent="0.35">
      <c r="A35" s="31" t="s">
        <v>407</v>
      </c>
      <c r="B35" s="31" t="s">
        <v>81</v>
      </c>
      <c r="C35" s="31">
        <v>1</v>
      </c>
      <c r="D35" s="31">
        <v>1</v>
      </c>
      <c r="E35" s="31"/>
      <c r="F35" s="31"/>
    </row>
    <row r="36" spans="1:6" s="49" customFormat="1" ht="31" x14ac:dyDescent="0.35">
      <c r="A36" s="31" t="s">
        <v>409</v>
      </c>
      <c r="B36" s="31" t="s">
        <v>85</v>
      </c>
      <c r="C36" s="31">
        <v>1</v>
      </c>
      <c r="D36" s="31">
        <v>1</v>
      </c>
      <c r="E36" s="31"/>
      <c r="F36" s="31"/>
    </row>
    <row r="37" spans="1:6" s="49" customFormat="1" ht="46.5" x14ac:dyDescent="0.35">
      <c r="A37" s="31" t="s">
        <v>410</v>
      </c>
      <c r="B37" s="31" t="s">
        <v>109</v>
      </c>
      <c r="C37" s="31">
        <v>1</v>
      </c>
      <c r="D37" s="31">
        <v>1</v>
      </c>
      <c r="E37" s="31"/>
      <c r="F37" s="31"/>
    </row>
    <row r="38" spans="1:6" s="49" customFormat="1" ht="46.5" x14ac:dyDescent="0.35">
      <c r="A38" s="31" t="s">
        <v>411</v>
      </c>
      <c r="B38" s="31" t="s">
        <v>109</v>
      </c>
      <c r="C38" s="31">
        <v>1</v>
      </c>
      <c r="D38" s="31">
        <v>1</v>
      </c>
      <c r="E38" s="31"/>
      <c r="F38" s="31"/>
    </row>
    <row r="39" spans="1:6" s="49" customFormat="1" ht="31" x14ac:dyDescent="0.35">
      <c r="A39" s="31" t="s">
        <v>411</v>
      </c>
      <c r="B39" s="31" t="s">
        <v>110</v>
      </c>
      <c r="C39" s="31">
        <v>1</v>
      </c>
      <c r="D39" s="31">
        <v>1</v>
      </c>
      <c r="E39" s="31"/>
      <c r="F39" s="31"/>
    </row>
    <row r="40" spans="1:6" s="49" customFormat="1" ht="31" x14ac:dyDescent="0.35">
      <c r="A40" s="31" t="s">
        <v>411</v>
      </c>
      <c r="B40" s="31" t="s">
        <v>85</v>
      </c>
      <c r="C40" s="31">
        <v>2</v>
      </c>
      <c r="D40" s="31">
        <v>2</v>
      </c>
      <c r="E40" s="31"/>
      <c r="F40" s="31"/>
    </row>
    <row r="41" spans="1:6" s="49" customFormat="1" ht="46.5" x14ac:dyDescent="0.35">
      <c r="A41" s="31" t="s">
        <v>412</v>
      </c>
      <c r="B41" s="31" t="s">
        <v>413</v>
      </c>
      <c r="C41" s="31">
        <v>1</v>
      </c>
      <c r="D41" s="31">
        <v>1</v>
      </c>
      <c r="E41" s="31"/>
      <c r="F41" s="31"/>
    </row>
    <row r="42" spans="1:6" s="49" customFormat="1" ht="31" x14ac:dyDescent="0.35">
      <c r="A42" s="31" t="s">
        <v>412</v>
      </c>
      <c r="B42" s="31" t="s">
        <v>85</v>
      </c>
      <c r="C42" s="31">
        <v>1</v>
      </c>
      <c r="D42" s="31">
        <v>1</v>
      </c>
      <c r="E42" s="31"/>
      <c r="F42" s="31"/>
    </row>
    <row r="43" spans="1:6" s="49" customFormat="1" ht="31" x14ac:dyDescent="0.35">
      <c r="A43" s="31" t="s">
        <v>414</v>
      </c>
      <c r="B43" s="31" t="s">
        <v>24</v>
      </c>
      <c r="C43" s="31">
        <v>1</v>
      </c>
      <c r="D43" s="31">
        <v>1</v>
      </c>
      <c r="E43" s="31"/>
      <c r="F43" s="31"/>
    </row>
    <row r="44" spans="1:6" s="49" customFormat="1" ht="31" x14ac:dyDescent="0.35">
      <c r="A44" s="31" t="s">
        <v>415</v>
      </c>
      <c r="B44" s="31" t="s">
        <v>81</v>
      </c>
      <c r="C44" s="31">
        <v>1</v>
      </c>
      <c r="D44" s="31">
        <v>1</v>
      </c>
      <c r="E44" s="31"/>
      <c r="F44" s="31"/>
    </row>
    <row r="45" spans="1:6" s="49" customFormat="1" ht="31" x14ac:dyDescent="0.35">
      <c r="A45" s="31" t="s">
        <v>418</v>
      </c>
      <c r="B45" s="31" t="s">
        <v>408</v>
      </c>
      <c r="C45" s="32">
        <v>1</v>
      </c>
      <c r="D45" s="31">
        <v>1.83</v>
      </c>
      <c r="E45" s="32"/>
      <c r="F45" s="31"/>
    </row>
    <row r="46" spans="1:6" s="49" customFormat="1" ht="46.5" x14ac:dyDescent="0.35">
      <c r="A46" s="31" t="s">
        <v>421</v>
      </c>
      <c r="B46" s="31" t="s">
        <v>125</v>
      </c>
      <c r="C46" s="32">
        <v>1</v>
      </c>
      <c r="D46" s="31">
        <v>1</v>
      </c>
      <c r="E46" s="32"/>
      <c r="F46" s="31"/>
    </row>
    <row r="47" spans="1:6" s="49" customFormat="1" ht="15.5" x14ac:dyDescent="0.35">
      <c r="A47" s="44" t="s">
        <v>8</v>
      </c>
      <c r="B47" s="45"/>
      <c r="C47" s="45"/>
      <c r="D47" s="45"/>
      <c r="E47" s="45"/>
      <c r="F47" s="45"/>
    </row>
    <row r="48" spans="1:6" s="49" customFormat="1" ht="46.5" x14ac:dyDescent="0.35">
      <c r="A48" s="31" t="s">
        <v>400</v>
      </c>
      <c r="B48" s="31" t="s">
        <v>103</v>
      </c>
      <c r="C48" s="31">
        <v>1</v>
      </c>
      <c r="D48" s="7" t="s">
        <v>216</v>
      </c>
      <c r="E48" s="31">
        <v>0.5</v>
      </c>
      <c r="F48" s="31"/>
    </row>
    <row r="49" spans="1:6" s="49" customFormat="1" ht="31" x14ac:dyDescent="0.35">
      <c r="A49" s="31" t="s">
        <v>401</v>
      </c>
      <c r="B49" s="31" t="s">
        <v>110</v>
      </c>
      <c r="C49" s="31">
        <v>1</v>
      </c>
      <c r="D49" s="31" t="s">
        <v>216</v>
      </c>
      <c r="E49" s="31">
        <v>0.5</v>
      </c>
      <c r="F49" s="31"/>
    </row>
    <row r="50" spans="1:6" s="49" customFormat="1" ht="31" x14ac:dyDescent="0.35">
      <c r="A50" s="31" t="s">
        <v>404</v>
      </c>
      <c r="B50" s="31" t="s">
        <v>44</v>
      </c>
      <c r="C50" s="31">
        <v>1</v>
      </c>
      <c r="D50" s="31"/>
      <c r="E50" s="31">
        <v>0.5</v>
      </c>
      <c r="F50" s="31"/>
    </row>
    <row r="51" spans="1:6" s="49" customFormat="1" ht="31" x14ac:dyDescent="0.35">
      <c r="A51" s="31" t="s">
        <v>405</v>
      </c>
      <c r="B51" s="31" t="s">
        <v>17</v>
      </c>
      <c r="C51" s="31">
        <v>1</v>
      </c>
      <c r="D51" s="31"/>
      <c r="E51" s="31">
        <v>0.5</v>
      </c>
      <c r="F51" s="31"/>
    </row>
    <row r="52" spans="1:6" s="49" customFormat="1" ht="31" x14ac:dyDescent="0.35">
      <c r="A52" s="31" t="s">
        <v>404</v>
      </c>
      <c r="B52" s="31" t="s">
        <v>85</v>
      </c>
      <c r="C52" s="32">
        <v>1</v>
      </c>
      <c r="D52" s="31"/>
      <c r="E52" s="31">
        <v>0.5</v>
      </c>
      <c r="F52" s="31"/>
    </row>
    <row r="53" spans="1:6" s="49" customFormat="1" ht="31" x14ac:dyDescent="0.35">
      <c r="A53" s="31" t="s">
        <v>404</v>
      </c>
      <c r="B53" s="31" t="s">
        <v>81</v>
      </c>
      <c r="C53" s="32">
        <v>1</v>
      </c>
      <c r="D53" s="31"/>
      <c r="E53" s="31">
        <v>0.5</v>
      </c>
      <c r="F53" s="31"/>
    </row>
    <row r="54" spans="1:6" s="49" customFormat="1" ht="31" x14ac:dyDescent="0.35">
      <c r="A54" s="31" t="s">
        <v>404</v>
      </c>
      <c r="B54" s="31" t="s">
        <v>96</v>
      </c>
      <c r="C54" s="32">
        <v>1</v>
      </c>
      <c r="D54" s="31"/>
      <c r="E54" s="31">
        <v>0.8</v>
      </c>
      <c r="F54" s="31"/>
    </row>
    <row r="55" spans="1:6" s="49" customFormat="1" ht="31" x14ac:dyDescent="0.35">
      <c r="A55" s="31" t="s">
        <v>407</v>
      </c>
      <c r="B55" s="31" t="s">
        <v>408</v>
      </c>
      <c r="C55" s="32">
        <v>1</v>
      </c>
      <c r="D55" s="31"/>
      <c r="E55" s="32">
        <v>0.88</v>
      </c>
      <c r="F55" s="31"/>
    </row>
    <row r="56" spans="1:6" s="49" customFormat="1" ht="31" x14ac:dyDescent="0.35">
      <c r="A56" s="31" t="s">
        <v>409</v>
      </c>
      <c r="B56" s="31" t="s">
        <v>406</v>
      </c>
      <c r="C56" s="32">
        <v>1</v>
      </c>
      <c r="D56" s="31"/>
      <c r="E56" s="32">
        <v>0.33</v>
      </c>
      <c r="F56" s="31"/>
    </row>
    <row r="57" spans="1:6" s="49" customFormat="1" ht="31" x14ac:dyDescent="0.35">
      <c r="A57" s="31" t="s">
        <v>410</v>
      </c>
      <c r="B57" s="31" t="s">
        <v>97</v>
      </c>
      <c r="C57" s="32">
        <v>1</v>
      </c>
      <c r="D57" s="31"/>
      <c r="E57" s="32">
        <v>0.5</v>
      </c>
      <c r="F57" s="31"/>
    </row>
    <row r="58" spans="1:6" s="49" customFormat="1" ht="31" x14ac:dyDescent="0.35">
      <c r="A58" s="31" t="s">
        <v>410</v>
      </c>
      <c r="B58" s="31" t="s">
        <v>44</v>
      </c>
      <c r="C58" s="32">
        <v>1</v>
      </c>
      <c r="D58" s="31"/>
      <c r="E58" s="32">
        <v>0.5</v>
      </c>
      <c r="F58" s="31"/>
    </row>
    <row r="59" spans="1:6" s="49" customFormat="1" ht="31" x14ac:dyDescent="0.35">
      <c r="A59" s="31" t="s">
        <v>410</v>
      </c>
      <c r="B59" s="31" t="s">
        <v>17</v>
      </c>
      <c r="C59" s="32">
        <v>1</v>
      </c>
      <c r="D59" s="31"/>
      <c r="E59" s="32">
        <v>0.5</v>
      </c>
      <c r="F59" s="31"/>
    </row>
    <row r="60" spans="1:6" s="49" customFormat="1" ht="31" x14ac:dyDescent="0.35">
      <c r="A60" s="31" t="s">
        <v>410</v>
      </c>
      <c r="B60" s="31" t="s">
        <v>85</v>
      </c>
      <c r="C60" s="32">
        <v>1</v>
      </c>
      <c r="D60" s="31"/>
      <c r="E60" s="32">
        <v>0.5</v>
      </c>
      <c r="F60" s="31"/>
    </row>
    <row r="61" spans="1:6" s="49" customFormat="1" ht="31" x14ac:dyDescent="0.35">
      <c r="A61" s="31" t="s">
        <v>410</v>
      </c>
      <c r="B61" s="31" t="s">
        <v>96</v>
      </c>
      <c r="C61" s="32">
        <v>1</v>
      </c>
      <c r="D61" s="31"/>
      <c r="E61" s="32">
        <v>0.8</v>
      </c>
      <c r="F61" s="31"/>
    </row>
    <row r="62" spans="1:6" s="49" customFormat="1" ht="31" x14ac:dyDescent="0.35">
      <c r="A62" s="31" t="s">
        <v>411</v>
      </c>
      <c r="B62" s="31" t="s">
        <v>44</v>
      </c>
      <c r="C62" s="31">
        <v>1</v>
      </c>
      <c r="D62" s="31"/>
      <c r="E62" s="31">
        <v>0.75</v>
      </c>
      <c r="F62" s="31"/>
    </row>
    <row r="63" spans="1:6" s="49" customFormat="1" ht="31" x14ac:dyDescent="0.35">
      <c r="A63" s="31" t="s">
        <v>411</v>
      </c>
      <c r="B63" s="31" t="s">
        <v>81</v>
      </c>
      <c r="C63" s="31">
        <v>1</v>
      </c>
      <c r="D63" s="31"/>
      <c r="E63" s="31">
        <v>0.75</v>
      </c>
      <c r="F63" s="31"/>
    </row>
    <row r="64" spans="1:6" s="49" customFormat="1" ht="31" x14ac:dyDescent="0.35">
      <c r="A64" s="31" t="s">
        <v>411</v>
      </c>
      <c r="B64" s="31" t="s">
        <v>17</v>
      </c>
      <c r="C64" s="31">
        <v>1</v>
      </c>
      <c r="D64" s="31"/>
      <c r="E64" s="31">
        <v>0.75</v>
      </c>
      <c r="F64" s="31"/>
    </row>
    <row r="65" spans="1:6" s="49" customFormat="1" ht="31" x14ac:dyDescent="0.35">
      <c r="A65" s="31" t="s">
        <v>414</v>
      </c>
      <c r="B65" s="31" t="s">
        <v>44</v>
      </c>
      <c r="C65" s="31">
        <v>1</v>
      </c>
      <c r="D65" s="31" t="s">
        <v>216</v>
      </c>
      <c r="E65" s="31">
        <v>0.5</v>
      </c>
      <c r="F65" s="31"/>
    </row>
    <row r="66" spans="1:6" s="49" customFormat="1" ht="31" x14ac:dyDescent="0.35">
      <c r="A66" s="31" t="s">
        <v>416</v>
      </c>
      <c r="B66" s="31" t="s">
        <v>17</v>
      </c>
      <c r="C66" s="31">
        <v>1</v>
      </c>
      <c r="D66" s="31" t="s">
        <v>216</v>
      </c>
      <c r="E66" s="31">
        <v>0.55000000000000004</v>
      </c>
      <c r="F66" s="31"/>
    </row>
    <row r="67" spans="1:6" s="49" customFormat="1" ht="31" x14ac:dyDescent="0.35">
      <c r="A67" s="31" t="s">
        <v>417</v>
      </c>
      <c r="B67" s="31" t="s">
        <v>96</v>
      </c>
      <c r="C67" s="31">
        <v>1</v>
      </c>
      <c r="D67" s="31" t="s">
        <v>216</v>
      </c>
      <c r="E67" s="31">
        <v>0.8</v>
      </c>
      <c r="F67" s="31"/>
    </row>
    <row r="68" spans="1:6" s="49" customFormat="1" ht="15.5" x14ac:dyDescent="0.35">
      <c r="A68" s="5" t="s">
        <v>9</v>
      </c>
      <c r="B68" s="4"/>
      <c r="C68" s="40">
        <f>SUM(C28:C67)</f>
        <v>42</v>
      </c>
      <c r="D68" s="40">
        <v>22</v>
      </c>
      <c r="E68" s="40">
        <v>20</v>
      </c>
      <c r="F68" s="4"/>
    </row>
    <row r="69" spans="1:6" s="49" customFormat="1" ht="17.5" x14ac:dyDescent="0.35">
      <c r="A69" s="42" t="s">
        <v>20</v>
      </c>
      <c r="B69" s="2"/>
      <c r="C69" s="2"/>
      <c r="D69" s="2"/>
      <c r="E69" s="2"/>
      <c r="F69" s="2"/>
    </row>
    <row r="70" spans="1:6" s="79" customFormat="1" ht="31" x14ac:dyDescent="0.35">
      <c r="A70" s="54" t="s">
        <v>133</v>
      </c>
      <c r="B70" s="54" t="s">
        <v>134</v>
      </c>
      <c r="C70" s="54">
        <v>1</v>
      </c>
      <c r="D70" s="54">
        <v>1</v>
      </c>
      <c r="E70" s="54"/>
      <c r="F70" s="54"/>
    </row>
    <row r="71" spans="1:6" s="79" customFormat="1" ht="31" x14ac:dyDescent="0.35">
      <c r="A71" s="54" t="s">
        <v>133</v>
      </c>
      <c r="B71" s="54" t="s">
        <v>135</v>
      </c>
      <c r="C71" s="54">
        <v>2</v>
      </c>
      <c r="D71" s="54">
        <v>2</v>
      </c>
      <c r="E71" s="54"/>
      <c r="F71" s="54"/>
    </row>
    <row r="72" spans="1:6" s="79" customFormat="1" ht="31" x14ac:dyDescent="0.35">
      <c r="A72" s="54" t="s">
        <v>133</v>
      </c>
      <c r="B72" s="54" t="s">
        <v>136</v>
      </c>
      <c r="C72" s="54">
        <v>2</v>
      </c>
      <c r="D72" s="54">
        <v>2</v>
      </c>
      <c r="E72" s="54"/>
      <c r="F72" s="54"/>
    </row>
    <row r="73" spans="1:6" s="79" customFormat="1" ht="31" x14ac:dyDescent="0.35">
      <c r="A73" s="54" t="s">
        <v>133</v>
      </c>
      <c r="B73" s="54" t="s">
        <v>137</v>
      </c>
      <c r="C73" s="54">
        <v>3</v>
      </c>
      <c r="D73" s="54">
        <v>3</v>
      </c>
      <c r="E73" s="54"/>
      <c r="F73" s="54"/>
    </row>
    <row r="74" spans="1:6" s="79" customFormat="1" ht="15.5" x14ac:dyDescent="0.35">
      <c r="A74" s="54" t="s">
        <v>158</v>
      </c>
      <c r="B74" s="54" t="s">
        <v>161</v>
      </c>
      <c r="C74" s="54">
        <v>1</v>
      </c>
      <c r="D74" s="54">
        <v>1</v>
      </c>
      <c r="E74" s="54"/>
      <c r="F74" s="54"/>
    </row>
    <row r="75" spans="1:6" s="79" customFormat="1" ht="46.5" x14ac:dyDescent="0.35">
      <c r="A75" s="54" t="s">
        <v>162</v>
      </c>
      <c r="B75" s="54" t="s">
        <v>163</v>
      </c>
      <c r="C75" s="54">
        <v>2</v>
      </c>
      <c r="D75" s="54">
        <v>2</v>
      </c>
      <c r="E75" s="54"/>
      <c r="F75" s="54"/>
    </row>
    <row r="76" spans="1:6" s="79" customFormat="1" ht="15.5" x14ac:dyDescent="0.35">
      <c r="A76" s="54" t="s">
        <v>162</v>
      </c>
      <c r="B76" s="54" t="s">
        <v>164</v>
      </c>
      <c r="C76" s="54">
        <v>2</v>
      </c>
      <c r="D76" s="54">
        <v>2</v>
      </c>
      <c r="E76" s="54"/>
      <c r="F76" s="54"/>
    </row>
    <row r="77" spans="1:6" s="49" customFormat="1" ht="15.5" x14ac:dyDescent="0.35">
      <c r="A77" s="77" t="s">
        <v>162</v>
      </c>
      <c r="B77" s="31" t="s">
        <v>165</v>
      </c>
      <c r="C77" s="31">
        <v>3</v>
      </c>
      <c r="D77" s="31">
        <v>3</v>
      </c>
      <c r="E77" s="31"/>
      <c r="F77" s="31"/>
    </row>
    <row r="78" spans="1:6" s="79" customFormat="1" ht="31" x14ac:dyDescent="0.35">
      <c r="A78" s="54" t="s">
        <v>175</v>
      </c>
      <c r="B78" s="54" t="s">
        <v>159</v>
      </c>
      <c r="C78" s="54">
        <v>10</v>
      </c>
      <c r="D78" s="54">
        <v>10</v>
      </c>
      <c r="E78" s="54"/>
      <c r="F78" s="54"/>
    </row>
    <row r="79" spans="1:6" s="49" customFormat="1" ht="46.5" x14ac:dyDescent="0.35">
      <c r="A79" s="31" t="s">
        <v>301</v>
      </c>
      <c r="B79" s="31" t="s">
        <v>44</v>
      </c>
      <c r="C79" s="31">
        <v>1</v>
      </c>
      <c r="D79" s="31">
        <v>1</v>
      </c>
      <c r="E79" s="31"/>
      <c r="F79" s="31"/>
    </row>
    <row r="80" spans="1:6" s="49" customFormat="1" ht="31" x14ac:dyDescent="0.35">
      <c r="A80" s="31" t="s">
        <v>302</v>
      </c>
      <c r="B80" s="31" t="s">
        <v>78</v>
      </c>
      <c r="C80" s="31">
        <v>1</v>
      </c>
      <c r="D80" s="31">
        <v>1</v>
      </c>
      <c r="E80" s="31"/>
      <c r="F80" s="31"/>
    </row>
    <row r="81" spans="1:6" s="49" customFormat="1" ht="46.5" x14ac:dyDescent="0.35">
      <c r="A81" s="31" t="s">
        <v>303</v>
      </c>
      <c r="B81" s="31" t="s">
        <v>78</v>
      </c>
      <c r="C81" s="31">
        <v>1</v>
      </c>
      <c r="D81" s="31">
        <v>1</v>
      </c>
      <c r="E81" s="31"/>
      <c r="F81" s="31"/>
    </row>
    <row r="82" spans="1:6" s="49" customFormat="1" ht="46.5" x14ac:dyDescent="0.35">
      <c r="A82" s="31" t="s">
        <v>311</v>
      </c>
      <c r="B82" s="31" t="s">
        <v>121</v>
      </c>
      <c r="C82" s="31">
        <v>1</v>
      </c>
      <c r="D82" s="31">
        <v>1</v>
      </c>
      <c r="E82" s="31"/>
      <c r="F82" s="31"/>
    </row>
    <row r="83" spans="1:6" s="49" customFormat="1" ht="46.5" x14ac:dyDescent="0.35">
      <c r="A83" s="31" t="s">
        <v>311</v>
      </c>
      <c r="B83" s="31" t="s">
        <v>312</v>
      </c>
      <c r="C83" s="31">
        <v>1</v>
      </c>
      <c r="D83" s="31">
        <v>1</v>
      </c>
      <c r="E83" s="31"/>
      <c r="F83" s="31"/>
    </row>
    <row r="84" spans="1:6" s="49" customFormat="1" ht="46.5" x14ac:dyDescent="0.35">
      <c r="A84" s="31" t="s">
        <v>313</v>
      </c>
      <c r="B84" s="31" t="s">
        <v>44</v>
      </c>
      <c r="C84" s="31">
        <v>1</v>
      </c>
      <c r="D84" s="31">
        <v>1</v>
      </c>
      <c r="E84" s="31"/>
      <c r="F84" s="31"/>
    </row>
    <row r="85" spans="1:6" s="49" customFormat="1" ht="46.5" x14ac:dyDescent="0.35">
      <c r="A85" s="31" t="s">
        <v>313</v>
      </c>
      <c r="B85" s="31" t="s">
        <v>81</v>
      </c>
      <c r="C85" s="31">
        <v>1</v>
      </c>
      <c r="D85" s="31">
        <v>1</v>
      </c>
      <c r="E85" s="31"/>
      <c r="F85" s="31"/>
    </row>
    <row r="86" spans="1:6" s="49" customFormat="1" ht="46.5" x14ac:dyDescent="0.35">
      <c r="A86" s="31" t="s">
        <v>314</v>
      </c>
      <c r="B86" s="31" t="s">
        <v>123</v>
      </c>
      <c r="C86" s="31">
        <v>1</v>
      </c>
      <c r="D86" s="31">
        <v>1</v>
      </c>
      <c r="E86" s="31"/>
      <c r="F86" s="31"/>
    </row>
    <row r="87" spans="1:6" s="49" customFormat="1" ht="46.5" x14ac:dyDescent="0.35">
      <c r="A87" s="31" t="s">
        <v>315</v>
      </c>
      <c r="B87" s="31" t="s">
        <v>17</v>
      </c>
      <c r="C87" s="31">
        <v>1</v>
      </c>
      <c r="D87" s="31">
        <v>1</v>
      </c>
      <c r="E87" s="31"/>
      <c r="F87" s="31"/>
    </row>
    <row r="88" spans="1:6" s="49" customFormat="1" ht="46.5" x14ac:dyDescent="0.35">
      <c r="A88" s="31" t="s">
        <v>322</v>
      </c>
      <c r="B88" s="31" t="s">
        <v>324</v>
      </c>
      <c r="C88" s="31">
        <v>1</v>
      </c>
      <c r="D88" s="31">
        <v>1</v>
      </c>
      <c r="E88" s="31"/>
      <c r="F88" s="31"/>
    </row>
    <row r="89" spans="1:6" s="49" customFormat="1" ht="46.5" x14ac:dyDescent="0.35">
      <c r="A89" s="31" t="s">
        <v>325</v>
      </c>
      <c r="B89" s="31" t="s">
        <v>17</v>
      </c>
      <c r="C89" s="31">
        <v>1</v>
      </c>
      <c r="D89" s="31">
        <v>1</v>
      </c>
      <c r="E89" s="31"/>
      <c r="F89" s="7"/>
    </row>
    <row r="90" spans="1:6" s="49" customFormat="1" ht="46.5" x14ac:dyDescent="0.35">
      <c r="A90" s="31" t="s">
        <v>325</v>
      </c>
      <c r="B90" s="31" t="s">
        <v>44</v>
      </c>
      <c r="C90" s="31">
        <v>1</v>
      </c>
      <c r="D90" s="31">
        <v>1</v>
      </c>
      <c r="E90" s="31"/>
      <c r="F90" s="7"/>
    </row>
    <row r="91" spans="1:6" s="49" customFormat="1" ht="46.5" x14ac:dyDescent="0.35">
      <c r="A91" s="31" t="s">
        <v>327</v>
      </c>
      <c r="B91" s="31" t="s">
        <v>96</v>
      </c>
      <c r="C91" s="31">
        <v>1</v>
      </c>
      <c r="D91" s="31">
        <v>1</v>
      </c>
      <c r="E91" s="31"/>
      <c r="F91" s="31"/>
    </row>
    <row r="92" spans="1:6" s="49" customFormat="1" ht="46.5" x14ac:dyDescent="0.35">
      <c r="A92" s="31" t="s">
        <v>332</v>
      </c>
      <c r="B92" s="31" t="s">
        <v>81</v>
      </c>
      <c r="C92" s="31">
        <v>1</v>
      </c>
      <c r="D92" s="31">
        <v>1</v>
      </c>
      <c r="E92" s="31"/>
      <c r="F92" s="31"/>
    </row>
    <row r="93" spans="1:6" s="49" customFormat="1" ht="46.5" x14ac:dyDescent="0.35">
      <c r="A93" s="31" t="s">
        <v>332</v>
      </c>
      <c r="B93" s="31" t="s">
        <v>17</v>
      </c>
      <c r="C93" s="31">
        <v>1</v>
      </c>
      <c r="D93" s="31">
        <v>1</v>
      </c>
      <c r="E93" s="31"/>
      <c r="F93" s="31"/>
    </row>
    <row r="94" spans="1:6" s="49" customFormat="1" ht="46.5" x14ac:dyDescent="0.35">
      <c r="A94" s="31" t="s">
        <v>332</v>
      </c>
      <c r="B94" s="31" t="s">
        <v>101</v>
      </c>
      <c r="C94" s="31">
        <v>1</v>
      </c>
      <c r="D94" s="31">
        <v>1</v>
      </c>
      <c r="E94" s="31"/>
      <c r="F94" s="31"/>
    </row>
    <row r="95" spans="1:6" s="49" customFormat="1" ht="46.5" x14ac:dyDescent="0.35">
      <c r="A95" s="31" t="s">
        <v>333</v>
      </c>
      <c r="B95" s="31" t="s">
        <v>96</v>
      </c>
      <c r="C95" s="31">
        <v>1</v>
      </c>
      <c r="D95" s="31">
        <v>1</v>
      </c>
      <c r="E95" s="31"/>
      <c r="F95" s="31"/>
    </row>
    <row r="96" spans="1:6" s="49" customFormat="1" ht="46.5" x14ac:dyDescent="0.35">
      <c r="A96" s="31" t="s">
        <v>333</v>
      </c>
      <c r="B96" s="31" t="s">
        <v>89</v>
      </c>
      <c r="C96" s="31">
        <v>1</v>
      </c>
      <c r="D96" s="31">
        <v>1</v>
      </c>
      <c r="E96" s="31"/>
      <c r="F96" s="31"/>
    </row>
    <row r="97" spans="1:6" s="49" customFormat="1" ht="46.5" x14ac:dyDescent="0.35">
      <c r="A97" s="31" t="s">
        <v>337</v>
      </c>
      <c r="B97" s="31" t="s">
        <v>44</v>
      </c>
      <c r="C97" s="31">
        <v>1</v>
      </c>
      <c r="D97" s="31">
        <v>1</v>
      </c>
      <c r="E97" s="31"/>
      <c r="F97" s="31"/>
    </row>
    <row r="98" spans="1:6" s="49" customFormat="1" ht="46.5" x14ac:dyDescent="0.35">
      <c r="A98" s="31" t="s">
        <v>337</v>
      </c>
      <c r="B98" s="31" t="s">
        <v>234</v>
      </c>
      <c r="C98" s="31">
        <v>1</v>
      </c>
      <c r="D98" s="31">
        <v>1</v>
      </c>
      <c r="E98" s="31"/>
      <c r="F98" s="31"/>
    </row>
    <row r="99" spans="1:6" s="49" customFormat="1" ht="46.5" x14ac:dyDescent="0.35">
      <c r="A99" s="31" t="s">
        <v>338</v>
      </c>
      <c r="B99" s="31" t="s">
        <v>101</v>
      </c>
      <c r="C99" s="31">
        <v>1</v>
      </c>
      <c r="D99" s="31">
        <v>1</v>
      </c>
      <c r="E99" s="31"/>
      <c r="F99" s="31"/>
    </row>
    <row r="100" spans="1:6" s="49" customFormat="1" ht="46.5" x14ac:dyDescent="0.35">
      <c r="A100" s="31" t="s">
        <v>338</v>
      </c>
      <c r="B100" s="31" t="s">
        <v>78</v>
      </c>
      <c r="C100" s="31">
        <v>1</v>
      </c>
      <c r="D100" s="31">
        <v>1</v>
      </c>
      <c r="E100" s="31"/>
      <c r="F100" s="31"/>
    </row>
    <row r="101" spans="1:6" s="49" customFormat="1" ht="31" x14ac:dyDescent="0.35">
      <c r="A101" s="31" t="s">
        <v>341</v>
      </c>
      <c r="B101" s="31" t="s">
        <v>342</v>
      </c>
      <c r="C101" s="31">
        <v>1</v>
      </c>
      <c r="D101" s="31">
        <v>1</v>
      </c>
      <c r="E101" s="31"/>
      <c r="F101" s="31"/>
    </row>
    <row r="102" spans="1:6" s="49" customFormat="1" ht="66.650000000000006" customHeight="1" x14ac:dyDescent="0.35">
      <c r="A102" s="31" t="s">
        <v>345</v>
      </c>
      <c r="B102" s="32" t="s">
        <v>102</v>
      </c>
      <c r="C102" s="32">
        <v>1</v>
      </c>
      <c r="D102" s="32">
        <v>1</v>
      </c>
      <c r="E102" s="32"/>
      <c r="F102" s="32"/>
    </row>
    <row r="103" spans="1:6" s="49" customFormat="1" ht="31" x14ac:dyDescent="0.35">
      <c r="A103" s="77" t="s">
        <v>345</v>
      </c>
      <c r="B103" s="77" t="s">
        <v>17</v>
      </c>
      <c r="C103" s="77">
        <v>1</v>
      </c>
      <c r="D103" s="31">
        <v>1</v>
      </c>
      <c r="E103" s="77"/>
      <c r="F103" s="77"/>
    </row>
    <row r="104" spans="1:6" s="49" customFormat="1" ht="46.5" x14ac:dyDescent="0.35">
      <c r="A104" s="31" t="s">
        <v>350</v>
      </c>
      <c r="B104" s="31" t="s">
        <v>44</v>
      </c>
      <c r="C104" s="31">
        <v>1</v>
      </c>
      <c r="D104" s="31">
        <v>1</v>
      </c>
      <c r="E104" s="31"/>
      <c r="F104" s="31"/>
    </row>
    <row r="105" spans="1:6" s="49" customFormat="1" ht="46.5" x14ac:dyDescent="0.35">
      <c r="A105" s="31" t="s">
        <v>354</v>
      </c>
      <c r="B105" s="31" t="s">
        <v>100</v>
      </c>
      <c r="C105" s="31">
        <v>1</v>
      </c>
      <c r="D105" s="31">
        <v>1</v>
      </c>
      <c r="E105" s="31"/>
      <c r="F105" s="31"/>
    </row>
    <row r="106" spans="1:6" s="49" customFormat="1" ht="46.5" x14ac:dyDescent="0.35">
      <c r="A106" s="31" t="s">
        <v>367</v>
      </c>
      <c r="B106" s="31" t="s">
        <v>368</v>
      </c>
      <c r="C106" s="31">
        <v>1</v>
      </c>
      <c r="D106" s="31">
        <v>1</v>
      </c>
      <c r="E106" s="31"/>
      <c r="F106" s="31"/>
    </row>
    <row r="107" spans="1:6" s="49" customFormat="1" ht="46.5" x14ac:dyDescent="0.35">
      <c r="A107" s="31" t="s">
        <v>369</v>
      </c>
      <c r="B107" s="31" t="s">
        <v>125</v>
      </c>
      <c r="C107" s="31">
        <v>1</v>
      </c>
      <c r="D107" s="31">
        <v>1</v>
      </c>
      <c r="E107" s="31"/>
      <c r="F107" s="31"/>
    </row>
    <row r="108" spans="1:6" s="49" customFormat="1" ht="46.5" x14ac:dyDescent="0.35">
      <c r="A108" s="31" t="s">
        <v>372</v>
      </c>
      <c r="B108" s="31" t="s">
        <v>125</v>
      </c>
      <c r="C108" s="31">
        <v>1</v>
      </c>
      <c r="D108" s="31">
        <v>1</v>
      </c>
      <c r="E108" s="31"/>
      <c r="F108" s="31"/>
    </row>
    <row r="109" spans="1:6" s="49" customFormat="1" ht="46.5" x14ac:dyDescent="0.35">
      <c r="A109" s="31" t="s">
        <v>372</v>
      </c>
      <c r="B109" s="31" t="s">
        <v>113</v>
      </c>
      <c r="C109" s="31">
        <v>1</v>
      </c>
      <c r="D109" s="31">
        <v>1</v>
      </c>
      <c r="E109" s="31"/>
      <c r="F109" s="31"/>
    </row>
    <row r="110" spans="1:6" s="49" customFormat="1" ht="46.5" x14ac:dyDescent="0.35">
      <c r="A110" s="31" t="s">
        <v>380</v>
      </c>
      <c r="B110" s="31" t="s">
        <v>381</v>
      </c>
      <c r="C110" s="31">
        <v>1</v>
      </c>
      <c r="D110" s="31">
        <v>1</v>
      </c>
      <c r="E110" s="31"/>
      <c r="F110" s="31"/>
    </row>
    <row r="111" spans="1:6" s="49" customFormat="1" ht="46.5" x14ac:dyDescent="0.35">
      <c r="A111" s="31" t="s">
        <v>382</v>
      </c>
      <c r="B111" s="31" t="s">
        <v>103</v>
      </c>
      <c r="C111" s="31">
        <v>1</v>
      </c>
      <c r="D111" s="31">
        <v>1</v>
      </c>
      <c r="E111" s="31"/>
      <c r="F111" s="31"/>
    </row>
    <row r="112" spans="1:6" s="49" customFormat="1" ht="15.5" x14ac:dyDescent="0.35">
      <c r="A112" s="31" t="s">
        <v>423</v>
      </c>
      <c r="B112" s="31" t="s">
        <v>424</v>
      </c>
      <c r="C112" s="31">
        <v>3</v>
      </c>
      <c r="D112" s="31">
        <v>3</v>
      </c>
      <c r="E112" s="31"/>
      <c r="F112" s="31"/>
    </row>
    <row r="113" spans="1:6" s="49" customFormat="1" ht="31" x14ac:dyDescent="0.35">
      <c r="A113" s="31" t="s">
        <v>425</v>
      </c>
      <c r="B113" s="31" t="s">
        <v>44</v>
      </c>
      <c r="C113" s="31">
        <v>1</v>
      </c>
      <c r="D113" s="31">
        <v>1</v>
      </c>
      <c r="E113" s="31"/>
      <c r="F113" s="31"/>
    </row>
    <row r="114" spans="1:6" s="49" customFormat="1" ht="31" x14ac:dyDescent="0.35">
      <c r="A114" s="31" t="s">
        <v>426</v>
      </c>
      <c r="B114" s="31" t="s">
        <v>424</v>
      </c>
      <c r="C114" s="31">
        <v>1</v>
      </c>
      <c r="D114" s="31">
        <v>1</v>
      </c>
      <c r="E114" s="31"/>
      <c r="F114" s="31"/>
    </row>
    <row r="115" spans="1:6" s="49" customFormat="1" ht="31" x14ac:dyDescent="0.35">
      <c r="A115" s="31" t="s">
        <v>133</v>
      </c>
      <c r="B115" s="31" t="s">
        <v>134</v>
      </c>
      <c r="C115" s="31">
        <v>1</v>
      </c>
      <c r="D115" s="31">
        <v>1</v>
      </c>
      <c r="E115" s="31"/>
      <c r="F115" s="31"/>
    </row>
    <row r="116" spans="1:6" s="49" customFormat="1" ht="31" x14ac:dyDescent="0.35">
      <c r="A116" s="31" t="s">
        <v>133</v>
      </c>
      <c r="B116" s="31" t="s">
        <v>135</v>
      </c>
      <c r="C116" s="31">
        <v>2</v>
      </c>
      <c r="D116" s="31">
        <v>2</v>
      </c>
      <c r="E116" s="31"/>
      <c r="F116" s="31"/>
    </row>
    <row r="117" spans="1:6" s="49" customFormat="1" ht="31" x14ac:dyDescent="0.35">
      <c r="A117" s="31" t="s">
        <v>133</v>
      </c>
      <c r="B117" s="31" t="s">
        <v>136</v>
      </c>
      <c r="C117" s="31">
        <v>2</v>
      </c>
      <c r="D117" s="31">
        <v>2</v>
      </c>
      <c r="E117" s="31"/>
      <c r="F117" s="31"/>
    </row>
    <row r="118" spans="1:6" s="49" customFormat="1" ht="31" x14ac:dyDescent="0.35">
      <c r="A118" s="31" t="s">
        <v>133</v>
      </c>
      <c r="B118" s="31" t="s">
        <v>137</v>
      </c>
      <c r="C118" s="31">
        <v>3</v>
      </c>
      <c r="D118" s="31">
        <v>3</v>
      </c>
      <c r="E118" s="31"/>
      <c r="F118" s="31"/>
    </row>
    <row r="119" spans="1:6" s="49" customFormat="1" ht="15.5" x14ac:dyDescent="0.35">
      <c r="A119" s="51" t="s">
        <v>422</v>
      </c>
      <c r="B119" s="30"/>
      <c r="C119" s="30"/>
      <c r="D119" s="30"/>
      <c r="E119" s="30"/>
      <c r="F119" s="30"/>
    </row>
    <row r="120" spans="1:6" s="49" customFormat="1" ht="31" x14ac:dyDescent="0.35">
      <c r="A120" s="31" t="s">
        <v>304</v>
      </c>
      <c r="B120" s="31" t="s">
        <v>44</v>
      </c>
      <c r="C120" s="31">
        <v>1</v>
      </c>
      <c r="D120" s="31" t="s">
        <v>216</v>
      </c>
      <c r="E120" s="31">
        <v>0.5</v>
      </c>
      <c r="F120" s="31"/>
    </row>
    <row r="121" spans="1:6" s="49" customFormat="1" ht="46.5" x14ac:dyDescent="0.35">
      <c r="A121" s="31" t="s">
        <v>305</v>
      </c>
      <c r="B121" s="31" t="s">
        <v>17</v>
      </c>
      <c r="C121" s="31">
        <v>1</v>
      </c>
      <c r="D121" s="31" t="s">
        <v>216</v>
      </c>
      <c r="E121" s="31">
        <v>0.75</v>
      </c>
      <c r="F121" s="31"/>
    </row>
    <row r="122" spans="1:6" s="49" customFormat="1" ht="46.5" x14ac:dyDescent="0.35">
      <c r="A122" s="31" t="s">
        <v>306</v>
      </c>
      <c r="B122" s="31" t="s">
        <v>25</v>
      </c>
      <c r="C122" s="31">
        <v>1</v>
      </c>
      <c r="D122" s="31" t="s">
        <v>216</v>
      </c>
      <c r="E122" s="31">
        <v>0.5</v>
      </c>
      <c r="F122" s="31"/>
    </row>
    <row r="123" spans="1:6" s="49" customFormat="1" ht="46.5" x14ac:dyDescent="0.35">
      <c r="A123" s="31" t="s">
        <v>314</v>
      </c>
      <c r="B123" s="31" t="s">
        <v>17</v>
      </c>
      <c r="C123" s="31">
        <v>1</v>
      </c>
      <c r="D123" s="31" t="s">
        <v>216</v>
      </c>
      <c r="E123" s="31">
        <v>0.5</v>
      </c>
      <c r="F123" s="31"/>
    </row>
    <row r="124" spans="1:6" s="49" customFormat="1" ht="31" x14ac:dyDescent="0.35">
      <c r="A124" s="31" t="s">
        <v>316</v>
      </c>
      <c r="B124" s="31" t="s">
        <v>321</v>
      </c>
      <c r="C124" s="31">
        <v>1</v>
      </c>
      <c r="D124" s="31" t="s">
        <v>216</v>
      </c>
      <c r="E124" s="31">
        <v>0.5</v>
      </c>
      <c r="F124" s="31"/>
    </row>
    <row r="125" spans="1:6" s="49" customFormat="1" ht="46.5" x14ac:dyDescent="0.35">
      <c r="A125" s="31" t="s">
        <v>327</v>
      </c>
      <c r="B125" s="31" t="s">
        <v>44</v>
      </c>
      <c r="C125" s="31">
        <v>1</v>
      </c>
      <c r="D125" s="31" t="s">
        <v>216</v>
      </c>
      <c r="E125" s="31">
        <v>0.5</v>
      </c>
      <c r="F125" s="31"/>
    </row>
    <row r="126" spans="1:6" s="49" customFormat="1" ht="46.5" x14ac:dyDescent="0.35">
      <c r="A126" s="31" t="s">
        <v>348</v>
      </c>
      <c r="B126" s="31" t="s">
        <v>44</v>
      </c>
      <c r="C126" s="31">
        <v>1</v>
      </c>
      <c r="D126" s="31" t="s">
        <v>216</v>
      </c>
      <c r="E126" s="31">
        <v>0.5</v>
      </c>
      <c r="F126" s="31"/>
    </row>
    <row r="127" spans="1:6" s="49" customFormat="1" ht="46.5" x14ac:dyDescent="0.35">
      <c r="A127" s="31" t="s">
        <v>350</v>
      </c>
      <c r="B127" s="31" t="s">
        <v>81</v>
      </c>
      <c r="C127" s="31">
        <v>1</v>
      </c>
      <c r="D127" s="31" t="s">
        <v>216</v>
      </c>
      <c r="E127" s="31">
        <v>0.5</v>
      </c>
      <c r="F127" s="31"/>
    </row>
    <row r="128" spans="1:6" s="49" customFormat="1" ht="31" x14ac:dyDescent="0.35">
      <c r="A128" s="31" t="s">
        <v>353</v>
      </c>
      <c r="B128" s="31" t="s">
        <v>44</v>
      </c>
      <c r="C128" s="31">
        <v>1</v>
      </c>
      <c r="D128" s="31" t="s">
        <v>216</v>
      </c>
      <c r="E128" s="31">
        <v>0.75</v>
      </c>
      <c r="F128" s="31"/>
    </row>
    <row r="129" spans="1:6" s="49" customFormat="1" ht="31" x14ac:dyDescent="0.35">
      <c r="A129" s="31" t="s">
        <v>353</v>
      </c>
      <c r="B129" s="31" t="s">
        <v>78</v>
      </c>
      <c r="C129" s="31">
        <v>1</v>
      </c>
      <c r="D129" s="31" t="s">
        <v>216</v>
      </c>
      <c r="E129" s="31">
        <v>0.75</v>
      </c>
      <c r="F129" s="31"/>
    </row>
    <row r="130" spans="1:6" s="49" customFormat="1" ht="46.5" x14ac:dyDescent="0.35">
      <c r="A130" s="31" t="s">
        <v>354</v>
      </c>
      <c r="B130" s="31" t="s">
        <v>355</v>
      </c>
      <c r="C130" s="31">
        <v>1</v>
      </c>
      <c r="D130" s="31" t="s">
        <v>216</v>
      </c>
      <c r="E130" s="31">
        <v>0.5</v>
      </c>
      <c r="F130" s="31"/>
    </row>
    <row r="131" spans="1:6" s="49" customFormat="1" ht="46.5" x14ac:dyDescent="0.35">
      <c r="A131" s="31" t="s">
        <v>367</v>
      </c>
      <c r="B131" s="31" t="s">
        <v>78</v>
      </c>
      <c r="C131" s="31">
        <v>1</v>
      </c>
      <c r="D131" s="31" t="s">
        <v>216</v>
      </c>
      <c r="E131" s="31">
        <v>0.5</v>
      </c>
      <c r="F131" s="31"/>
    </row>
    <row r="132" spans="1:6" s="49" customFormat="1" ht="46.5" x14ac:dyDescent="0.35">
      <c r="A132" s="31" t="s">
        <v>372</v>
      </c>
      <c r="B132" s="31" t="s">
        <v>105</v>
      </c>
      <c r="C132" s="31">
        <v>1</v>
      </c>
      <c r="D132" s="31" t="s">
        <v>216</v>
      </c>
      <c r="E132" s="31">
        <v>0.5</v>
      </c>
      <c r="F132" s="31"/>
    </row>
    <row r="133" spans="1:6" s="49" customFormat="1" ht="66.650000000000006" customHeight="1" x14ac:dyDescent="0.35">
      <c r="A133" s="31" t="s">
        <v>373</v>
      </c>
      <c r="B133" s="31" t="s">
        <v>376</v>
      </c>
      <c r="C133" s="31">
        <v>1</v>
      </c>
      <c r="D133" s="31" t="s">
        <v>216</v>
      </c>
      <c r="E133" s="31">
        <v>0.5</v>
      </c>
      <c r="F133" s="31"/>
    </row>
    <row r="134" spans="1:6" s="49" customFormat="1" ht="15.5" customHeight="1" x14ac:dyDescent="0.35">
      <c r="A134" s="94" t="s">
        <v>9</v>
      </c>
      <c r="B134" s="52"/>
      <c r="C134" s="52">
        <f>SUM(C70:C133)</f>
        <v>86</v>
      </c>
      <c r="D134" s="52">
        <v>72</v>
      </c>
      <c r="E134" s="52">
        <v>14</v>
      </c>
      <c r="F134" s="52"/>
    </row>
    <row r="135" spans="1:6" s="49" customFormat="1" ht="19.5" customHeight="1" x14ac:dyDescent="0.35">
      <c r="A135" s="90" t="s">
        <v>26</v>
      </c>
      <c r="B135" s="2"/>
      <c r="C135" s="2"/>
      <c r="D135" s="2"/>
      <c r="E135" s="2"/>
      <c r="F135" s="2"/>
    </row>
    <row r="136" spans="1:6" s="49" customFormat="1" ht="18" x14ac:dyDescent="0.4">
      <c r="A136" s="44" t="s">
        <v>8</v>
      </c>
      <c r="B136" s="56"/>
      <c r="C136" s="56"/>
      <c r="D136" s="56"/>
      <c r="E136" s="56"/>
      <c r="F136" s="56"/>
    </row>
    <row r="137" spans="1:6" s="49" customFormat="1" ht="15.5" x14ac:dyDescent="0.35">
      <c r="A137" s="5" t="s">
        <v>9</v>
      </c>
      <c r="B137" s="4"/>
      <c r="C137" s="40">
        <f>SUM(C136:C136)</f>
        <v>0</v>
      </c>
      <c r="D137" s="40">
        <v>0</v>
      </c>
      <c r="E137" s="40">
        <v>0</v>
      </c>
      <c r="F137" s="4"/>
    </row>
    <row r="138" spans="1:6" s="49" customFormat="1" ht="15.5" x14ac:dyDescent="0.35">
      <c r="A138" s="90" t="s">
        <v>27</v>
      </c>
      <c r="B138" s="2"/>
      <c r="C138" s="2"/>
      <c r="D138" s="2"/>
      <c r="E138" s="2"/>
      <c r="F138" s="2"/>
    </row>
    <row r="139" spans="1:6" s="79" customFormat="1" ht="31" x14ac:dyDescent="0.35">
      <c r="A139" s="54" t="s">
        <v>169</v>
      </c>
      <c r="B139" s="54" t="s">
        <v>159</v>
      </c>
      <c r="C139" s="54">
        <v>1</v>
      </c>
      <c r="D139" s="54">
        <v>1</v>
      </c>
      <c r="E139" s="54"/>
      <c r="F139" s="54"/>
    </row>
    <row r="140" spans="1:6" s="79" customFormat="1" ht="31" x14ac:dyDescent="0.35">
      <c r="A140" s="80" t="s">
        <v>169</v>
      </c>
      <c r="B140" s="80" t="s">
        <v>171</v>
      </c>
      <c r="C140" s="80">
        <v>2</v>
      </c>
      <c r="D140" s="80">
        <v>2</v>
      </c>
      <c r="E140" s="80"/>
      <c r="F140" s="80"/>
    </row>
    <row r="141" spans="1:6" s="49" customFormat="1" ht="46.5" x14ac:dyDescent="0.35">
      <c r="A141" s="77" t="s">
        <v>211</v>
      </c>
      <c r="B141" s="77" t="s">
        <v>17</v>
      </c>
      <c r="C141" s="77">
        <v>1</v>
      </c>
      <c r="D141" s="31">
        <v>1</v>
      </c>
      <c r="E141" s="77"/>
      <c r="F141" s="77"/>
    </row>
    <row r="142" spans="1:6" s="49" customFormat="1" ht="46.5" x14ac:dyDescent="0.35">
      <c r="A142" s="67" t="s">
        <v>214</v>
      </c>
      <c r="B142" s="67" t="s">
        <v>81</v>
      </c>
      <c r="C142" s="67">
        <v>1</v>
      </c>
      <c r="D142" s="67">
        <v>1</v>
      </c>
      <c r="E142" s="67"/>
      <c r="F142" s="67"/>
    </row>
    <row r="143" spans="1:6" s="49" customFormat="1" ht="17.5" x14ac:dyDescent="0.35">
      <c r="A143" s="46" t="s">
        <v>11</v>
      </c>
      <c r="B143" s="45"/>
      <c r="C143" s="29"/>
      <c r="D143" s="45"/>
      <c r="E143" s="45"/>
      <c r="F143" s="45"/>
    </row>
    <row r="144" spans="1:6" s="49" customFormat="1" ht="46.5" x14ac:dyDescent="0.35">
      <c r="A144" s="31" t="s">
        <v>212</v>
      </c>
      <c r="B144" s="31" t="s">
        <v>78</v>
      </c>
      <c r="C144" s="31">
        <v>1</v>
      </c>
      <c r="D144" s="31"/>
      <c r="E144" s="31">
        <v>0.5</v>
      </c>
      <c r="F144" s="31"/>
    </row>
    <row r="145" spans="1:6" s="49" customFormat="1" ht="46.5" x14ac:dyDescent="0.35">
      <c r="A145" s="31" t="s">
        <v>213</v>
      </c>
      <c r="B145" s="31" t="s">
        <v>17</v>
      </c>
      <c r="C145" s="31">
        <v>1</v>
      </c>
      <c r="D145" s="31"/>
      <c r="E145" s="31">
        <v>0.5</v>
      </c>
      <c r="F145" s="31"/>
    </row>
    <row r="146" spans="1:6" s="49" customFormat="1" ht="46.5" x14ac:dyDescent="0.35">
      <c r="A146" s="31" t="s">
        <v>215</v>
      </c>
      <c r="B146" s="31" t="s">
        <v>86</v>
      </c>
      <c r="C146" s="31">
        <v>1</v>
      </c>
      <c r="D146" s="31" t="s">
        <v>216</v>
      </c>
      <c r="E146" s="31">
        <v>0.75</v>
      </c>
      <c r="F146" s="31"/>
    </row>
    <row r="147" spans="1:6" s="49" customFormat="1" ht="46.5" x14ac:dyDescent="0.35">
      <c r="A147" s="31" t="s">
        <v>215</v>
      </c>
      <c r="B147" s="31" t="s">
        <v>104</v>
      </c>
      <c r="C147" s="31">
        <v>1</v>
      </c>
      <c r="D147" s="31" t="s">
        <v>216</v>
      </c>
      <c r="E147" s="31">
        <v>0.5</v>
      </c>
      <c r="F147" s="31"/>
    </row>
    <row r="148" spans="1:6" s="49" customFormat="1" ht="46.5" x14ac:dyDescent="0.35">
      <c r="A148" s="31" t="s">
        <v>217</v>
      </c>
      <c r="B148" s="31" t="s">
        <v>116</v>
      </c>
      <c r="C148" s="31">
        <v>1</v>
      </c>
      <c r="D148" s="31" t="s">
        <v>216</v>
      </c>
      <c r="E148" s="31">
        <v>0.5</v>
      </c>
      <c r="F148" s="31"/>
    </row>
    <row r="149" spans="1:6" s="49" customFormat="1" ht="15.5" x14ac:dyDescent="0.35">
      <c r="A149" s="5" t="s">
        <v>9</v>
      </c>
      <c r="B149" s="4"/>
      <c r="C149" s="40">
        <f>SUM(C139:C148)</f>
        <v>10</v>
      </c>
      <c r="D149" s="40">
        <v>5</v>
      </c>
      <c r="E149" s="40">
        <v>5</v>
      </c>
      <c r="F149" s="4"/>
    </row>
    <row r="150" spans="1:6" s="49" customFormat="1" ht="15.5" x14ac:dyDescent="0.35">
      <c r="A150" s="90" t="s">
        <v>32</v>
      </c>
      <c r="B150" s="2"/>
      <c r="C150" s="2"/>
      <c r="D150" s="2"/>
      <c r="E150" s="2"/>
      <c r="F150" s="2"/>
    </row>
    <row r="151" spans="1:6" s="49" customFormat="1" ht="46.5" x14ac:dyDescent="0.35">
      <c r="A151" s="31" t="s">
        <v>385</v>
      </c>
      <c r="B151" s="31" t="s">
        <v>17</v>
      </c>
      <c r="C151" s="31">
        <v>1</v>
      </c>
      <c r="D151" s="31">
        <v>1</v>
      </c>
      <c r="E151" s="31"/>
      <c r="F151" s="31"/>
    </row>
    <row r="152" spans="1:6" s="49" customFormat="1" ht="31" x14ac:dyDescent="0.35">
      <c r="A152" s="31" t="s">
        <v>386</v>
      </c>
      <c r="B152" s="31" t="s">
        <v>125</v>
      </c>
      <c r="C152" s="31">
        <v>1</v>
      </c>
      <c r="D152" s="31">
        <v>1</v>
      </c>
      <c r="E152" s="31"/>
      <c r="F152" s="31"/>
    </row>
    <row r="153" spans="1:6" s="49" customFormat="1" ht="31" x14ac:dyDescent="0.35">
      <c r="A153" s="31" t="s">
        <v>386</v>
      </c>
      <c r="B153" s="31" t="s">
        <v>24</v>
      </c>
      <c r="C153" s="31">
        <v>1</v>
      </c>
      <c r="D153" s="31">
        <v>1</v>
      </c>
      <c r="E153" s="31"/>
      <c r="F153" s="31"/>
    </row>
    <row r="154" spans="1:6" s="49" customFormat="1" ht="31" x14ac:dyDescent="0.35">
      <c r="A154" s="31" t="s">
        <v>386</v>
      </c>
      <c r="B154" s="32" t="s">
        <v>81</v>
      </c>
      <c r="C154" s="32">
        <v>1</v>
      </c>
      <c r="D154" s="31">
        <v>1</v>
      </c>
      <c r="E154" s="31"/>
      <c r="F154" s="31"/>
    </row>
    <row r="155" spans="1:6" s="49" customFormat="1" ht="16" customHeight="1" x14ac:dyDescent="0.4">
      <c r="A155" s="44" t="s">
        <v>8</v>
      </c>
      <c r="B155" s="56"/>
      <c r="C155" s="56"/>
      <c r="D155" s="56"/>
      <c r="E155" s="56"/>
      <c r="F155" s="56"/>
    </row>
    <row r="156" spans="1:6" s="49" customFormat="1" ht="15.5" x14ac:dyDescent="0.35">
      <c r="A156" s="5" t="s">
        <v>9</v>
      </c>
      <c r="B156" s="4"/>
      <c r="C156" s="40">
        <f>SUM(C151:C155)</f>
        <v>4</v>
      </c>
      <c r="D156" s="40">
        <v>4</v>
      </c>
      <c r="E156" s="40">
        <v>0</v>
      </c>
      <c r="F156" s="4"/>
    </row>
    <row r="157" spans="1:6" s="49" customFormat="1" ht="15.5" x14ac:dyDescent="0.35">
      <c r="A157" s="90" t="s">
        <v>35</v>
      </c>
      <c r="B157" s="2"/>
      <c r="C157" s="2"/>
      <c r="D157" s="2"/>
      <c r="E157" s="2"/>
      <c r="F157" s="2"/>
    </row>
    <row r="158" spans="1:6" s="49" customFormat="1" ht="62" x14ac:dyDescent="0.35">
      <c r="A158" s="31" t="s">
        <v>390</v>
      </c>
      <c r="B158" s="31" t="s">
        <v>24</v>
      </c>
      <c r="C158" s="31">
        <v>7</v>
      </c>
      <c r="D158" s="31">
        <v>7</v>
      </c>
      <c r="E158" s="31"/>
      <c r="F158" s="31"/>
    </row>
    <row r="159" spans="1:6" s="49" customFormat="1" ht="46.5" x14ac:dyDescent="0.35">
      <c r="A159" s="31" t="s">
        <v>391</v>
      </c>
      <c r="B159" s="31" t="s">
        <v>17</v>
      </c>
      <c r="C159" s="31">
        <v>1</v>
      </c>
      <c r="D159" s="31">
        <v>1</v>
      </c>
      <c r="E159" s="31"/>
      <c r="F159" s="31"/>
    </row>
    <row r="160" spans="1:6" s="49" customFormat="1" ht="18" x14ac:dyDescent="0.4">
      <c r="A160" s="51" t="s">
        <v>8</v>
      </c>
      <c r="B160" s="56"/>
      <c r="C160" s="56"/>
      <c r="D160" s="56"/>
      <c r="E160" s="56"/>
      <c r="F160" s="56"/>
    </row>
    <row r="161" spans="1:6" s="49" customFormat="1" ht="46.5" x14ac:dyDescent="0.35">
      <c r="A161" s="31" t="s">
        <v>388</v>
      </c>
      <c r="B161" s="31" t="s">
        <v>78</v>
      </c>
      <c r="C161" s="32">
        <v>1</v>
      </c>
      <c r="D161" s="31" t="s">
        <v>216</v>
      </c>
      <c r="E161" s="31">
        <v>0.8</v>
      </c>
      <c r="F161" s="31"/>
    </row>
    <row r="162" spans="1:6" s="49" customFormat="1" ht="46.5" x14ac:dyDescent="0.35">
      <c r="A162" s="31" t="s">
        <v>398</v>
      </c>
      <c r="B162" s="31" t="s">
        <v>17</v>
      </c>
      <c r="C162" s="32">
        <v>1</v>
      </c>
      <c r="D162" s="31" t="s">
        <v>216</v>
      </c>
      <c r="E162" s="31">
        <v>0.5</v>
      </c>
      <c r="F162" s="31"/>
    </row>
    <row r="163" spans="1:6" s="49" customFormat="1" ht="46.5" x14ac:dyDescent="0.35">
      <c r="A163" s="31" t="s">
        <v>398</v>
      </c>
      <c r="B163" s="31" t="s">
        <v>44</v>
      </c>
      <c r="C163" s="32">
        <v>1</v>
      </c>
      <c r="D163" s="31" t="s">
        <v>216</v>
      </c>
      <c r="E163" s="31">
        <v>0.5</v>
      </c>
      <c r="F163" s="31"/>
    </row>
    <row r="164" spans="1:6" s="49" customFormat="1" ht="46.5" x14ac:dyDescent="0.35">
      <c r="A164" s="31" t="s">
        <v>399</v>
      </c>
      <c r="B164" s="32" t="s">
        <v>44</v>
      </c>
      <c r="C164" s="32">
        <v>1</v>
      </c>
      <c r="D164" s="7" t="s">
        <v>216</v>
      </c>
      <c r="E164" s="32">
        <v>0.5</v>
      </c>
      <c r="F164" s="31"/>
    </row>
    <row r="165" spans="1:6" s="49" customFormat="1" ht="15.5" x14ac:dyDescent="0.35">
      <c r="A165" s="5" t="s">
        <v>9</v>
      </c>
      <c r="B165" s="4"/>
      <c r="C165" s="40">
        <f>SUM(C158:C164)</f>
        <v>12</v>
      </c>
      <c r="D165" s="40">
        <v>8</v>
      </c>
      <c r="E165" s="40">
        <v>4</v>
      </c>
      <c r="F165" s="4"/>
    </row>
    <row r="166" spans="1:6" s="49" customFormat="1" ht="15.5" x14ac:dyDescent="0.35">
      <c r="A166" s="90" t="s">
        <v>42</v>
      </c>
      <c r="B166" s="2"/>
      <c r="C166" s="2"/>
      <c r="D166" s="2"/>
      <c r="E166" s="2"/>
      <c r="F166" s="2"/>
    </row>
    <row r="167" spans="1:6" s="49" customFormat="1" ht="18" x14ac:dyDescent="0.4">
      <c r="A167" s="44" t="s">
        <v>8</v>
      </c>
      <c r="B167" s="56"/>
      <c r="C167" s="56"/>
      <c r="D167" s="56"/>
      <c r="E167" s="56"/>
      <c r="F167" s="56"/>
    </row>
    <row r="168" spans="1:6" s="49" customFormat="1" ht="15.5" x14ac:dyDescent="0.35">
      <c r="A168" s="31"/>
      <c r="B168" s="32"/>
      <c r="C168" s="32"/>
      <c r="D168" s="32"/>
      <c r="E168" s="32"/>
      <c r="F168" s="32"/>
    </row>
    <row r="169" spans="1:6" s="49" customFormat="1" ht="15.5" x14ac:dyDescent="0.35">
      <c r="A169" s="5" t="s">
        <v>9</v>
      </c>
      <c r="B169" s="4"/>
      <c r="C169" s="40">
        <f>SUM(C167:C168)</f>
        <v>0</v>
      </c>
      <c r="D169" s="40">
        <v>0</v>
      </c>
      <c r="E169" s="40">
        <v>0</v>
      </c>
      <c r="F169" s="4"/>
    </row>
    <row r="170" spans="1:6" s="49" customFormat="1" ht="17.5" x14ac:dyDescent="0.35">
      <c r="A170" s="58" t="s">
        <v>45</v>
      </c>
      <c r="B170" s="2"/>
      <c r="C170" s="2"/>
      <c r="D170" s="2"/>
      <c r="E170" s="2"/>
      <c r="F170" s="2"/>
    </row>
    <row r="171" spans="1:6" s="49" customFormat="1" ht="62" x14ac:dyDescent="0.35">
      <c r="A171" s="31" t="s">
        <v>273</v>
      </c>
      <c r="B171" s="31" t="s">
        <v>81</v>
      </c>
      <c r="C171" s="31">
        <v>1</v>
      </c>
      <c r="D171" s="31">
        <v>1</v>
      </c>
      <c r="E171" s="31"/>
      <c r="F171" s="31"/>
    </row>
    <row r="172" spans="1:6" s="49" customFormat="1" ht="46.5" x14ac:dyDescent="0.35">
      <c r="A172" s="31" t="s">
        <v>282</v>
      </c>
      <c r="B172" s="31" t="s">
        <v>88</v>
      </c>
      <c r="C172" s="31">
        <v>1</v>
      </c>
      <c r="D172" s="31">
        <v>1</v>
      </c>
      <c r="E172" s="31"/>
      <c r="F172" s="31"/>
    </row>
    <row r="173" spans="1:6" s="49" customFormat="1" ht="46.5" x14ac:dyDescent="0.35">
      <c r="A173" s="31" t="s">
        <v>282</v>
      </c>
      <c r="B173" s="31" t="s">
        <v>283</v>
      </c>
      <c r="C173" s="32">
        <v>1</v>
      </c>
      <c r="D173" s="32">
        <v>1</v>
      </c>
      <c r="E173" s="32"/>
      <c r="F173" s="32"/>
    </row>
    <row r="174" spans="1:6" s="49" customFormat="1" ht="46.5" x14ac:dyDescent="0.35">
      <c r="A174" s="31" t="s">
        <v>285</v>
      </c>
      <c r="B174" s="31" t="s">
        <v>81</v>
      </c>
      <c r="C174" s="31">
        <v>1</v>
      </c>
      <c r="D174" s="31">
        <v>1</v>
      </c>
      <c r="E174" s="31"/>
      <c r="F174" s="31"/>
    </row>
    <row r="175" spans="1:6" s="49" customFormat="1" ht="46.5" x14ac:dyDescent="0.35">
      <c r="A175" s="31" t="s">
        <v>285</v>
      </c>
      <c r="B175" s="31" t="s">
        <v>101</v>
      </c>
      <c r="C175" s="31">
        <v>1</v>
      </c>
      <c r="D175" s="31">
        <v>1</v>
      </c>
      <c r="E175" s="31"/>
      <c r="F175" s="31"/>
    </row>
    <row r="176" spans="1:6" s="49" customFormat="1" ht="46.5" x14ac:dyDescent="0.35">
      <c r="A176" s="31" t="s">
        <v>289</v>
      </c>
      <c r="B176" s="31" t="s">
        <v>81</v>
      </c>
      <c r="C176" s="31">
        <v>1</v>
      </c>
      <c r="D176" s="31">
        <v>1</v>
      </c>
      <c r="E176" s="31"/>
      <c r="F176" s="31"/>
    </row>
    <row r="177" spans="1:6" s="49" customFormat="1" ht="15.5" x14ac:dyDescent="0.35">
      <c r="A177" s="51" t="s">
        <v>470</v>
      </c>
      <c r="B177" s="30"/>
      <c r="C177" s="30"/>
      <c r="D177" s="30"/>
      <c r="E177" s="30"/>
      <c r="F177" s="30"/>
    </row>
    <row r="178" spans="1:6" s="49" customFormat="1" ht="62" x14ac:dyDescent="0.35">
      <c r="A178" s="31" t="s">
        <v>276</v>
      </c>
      <c r="B178" s="77" t="s">
        <v>17</v>
      </c>
      <c r="C178" s="77">
        <v>1</v>
      </c>
      <c r="D178" s="31" t="s">
        <v>216</v>
      </c>
      <c r="E178" s="31">
        <v>0.5</v>
      </c>
      <c r="F178" s="77"/>
    </row>
    <row r="179" spans="1:6" s="49" customFormat="1" ht="62" x14ac:dyDescent="0.35">
      <c r="A179" s="31" t="s">
        <v>278</v>
      </c>
      <c r="B179" s="31" t="s">
        <v>81</v>
      </c>
      <c r="C179" s="31">
        <v>1</v>
      </c>
      <c r="D179" s="31" t="s">
        <v>216</v>
      </c>
      <c r="E179" s="31">
        <v>0.5</v>
      </c>
      <c r="F179" s="31"/>
    </row>
    <row r="180" spans="1:6" s="49" customFormat="1" ht="46.5" x14ac:dyDescent="0.35">
      <c r="A180" s="31" t="s">
        <v>282</v>
      </c>
      <c r="B180" s="31" t="s">
        <v>17</v>
      </c>
      <c r="C180" s="31">
        <v>1</v>
      </c>
      <c r="D180" s="31" t="s">
        <v>216</v>
      </c>
      <c r="E180" s="31">
        <v>0.5</v>
      </c>
      <c r="F180" s="31"/>
    </row>
    <row r="181" spans="1:6" s="49" customFormat="1" ht="46.5" x14ac:dyDescent="0.35">
      <c r="A181" s="31" t="s">
        <v>282</v>
      </c>
      <c r="B181" s="31" t="s">
        <v>44</v>
      </c>
      <c r="C181" s="31">
        <v>1</v>
      </c>
      <c r="D181" s="31" t="s">
        <v>216</v>
      </c>
      <c r="E181" s="31">
        <v>0.5</v>
      </c>
      <c r="F181" s="31"/>
    </row>
    <row r="182" spans="1:6" s="49" customFormat="1" ht="46.5" x14ac:dyDescent="0.35">
      <c r="A182" s="31" t="s">
        <v>285</v>
      </c>
      <c r="B182" s="31" t="s">
        <v>78</v>
      </c>
      <c r="C182" s="31">
        <v>1</v>
      </c>
      <c r="D182" s="31" t="s">
        <v>216</v>
      </c>
      <c r="E182" s="31">
        <v>0.6</v>
      </c>
      <c r="F182" s="31"/>
    </row>
    <row r="183" spans="1:6" s="49" customFormat="1" ht="46.5" x14ac:dyDescent="0.35">
      <c r="A183" s="31" t="s">
        <v>287</v>
      </c>
      <c r="B183" s="31" t="s">
        <v>17</v>
      </c>
      <c r="C183" s="31">
        <v>1</v>
      </c>
      <c r="D183" s="31" t="s">
        <v>216</v>
      </c>
      <c r="E183" s="31">
        <v>0.25</v>
      </c>
      <c r="F183" s="31"/>
    </row>
    <row r="184" spans="1:6" s="49" customFormat="1" ht="46.5" x14ac:dyDescent="0.35">
      <c r="A184" s="31" t="s">
        <v>287</v>
      </c>
      <c r="B184" s="31" t="s">
        <v>44</v>
      </c>
      <c r="C184" s="31">
        <v>1</v>
      </c>
      <c r="D184" s="31" t="s">
        <v>216</v>
      </c>
      <c r="E184" s="31">
        <v>0.25</v>
      </c>
      <c r="F184" s="31"/>
    </row>
    <row r="185" spans="1:6" s="49" customFormat="1" ht="31" x14ac:dyDescent="0.35">
      <c r="A185" s="31" t="s">
        <v>291</v>
      </c>
      <c r="B185" s="31" t="s">
        <v>17</v>
      </c>
      <c r="C185" s="31">
        <v>1</v>
      </c>
      <c r="D185" s="31" t="s">
        <v>216</v>
      </c>
      <c r="E185" s="31">
        <v>0.25</v>
      </c>
      <c r="F185" s="31"/>
    </row>
    <row r="186" spans="1:6" s="49" customFormat="1" ht="31" x14ac:dyDescent="0.35">
      <c r="A186" s="31" t="s">
        <v>293</v>
      </c>
      <c r="B186" s="31" t="s">
        <v>17</v>
      </c>
      <c r="C186" s="31">
        <v>1</v>
      </c>
      <c r="D186" s="31" t="s">
        <v>216</v>
      </c>
      <c r="E186" s="31">
        <v>0.25</v>
      </c>
      <c r="F186" s="31"/>
    </row>
    <row r="187" spans="1:6" s="49" customFormat="1" ht="31" x14ac:dyDescent="0.35">
      <c r="A187" s="31" t="s">
        <v>293</v>
      </c>
      <c r="B187" s="31" t="s">
        <v>81</v>
      </c>
      <c r="C187" s="31">
        <v>1</v>
      </c>
      <c r="D187" s="31" t="s">
        <v>216</v>
      </c>
      <c r="E187" s="31">
        <v>0.5</v>
      </c>
      <c r="F187" s="31"/>
    </row>
    <row r="188" spans="1:6" s="49" customFormat="1" ht="31" x14ac:dyDescent="0.35">
      <c r="A188" s="31" t="s">
        <v>294</v>
      </c>
      <c r="B188" s="31" t="s">
        <v>44</v>
      </c>
      <c r="C188" s="31">
        <v>1</v>
      </c>
      <c r="D188" s="31" t="s">
        <v>216</v>
      </c>
      <c r="E188" s="31">
        <v>0.25</v>
      </c>
      <c r="F188" s="31"/>
    </row>
    <row r="189" spans="1:6" s="49" customFormat="1" ht="31" x14ac:dyDescent="0.35">
      <c r="A189" s="31" t="s">
        <v>295</v>
      </c>
      <c r="B189" s="31" t="s">
        <v>17</v>
      </c>
      <c r="C189" s="31">
        <v>1</v>
      </c>
      <c r="D189" s="31" t="s">
        <v>216</v>
      </c>
      <c r="E189" s="31">
        <v>0.25</v>
      </c>
      <c r="F189" s="31"/>
    </row>
    <row r="190" spans="1:6" s="49" customFormat="1" ht="31" x14ac:dyDescent="0.35">
      <c r="A190" s="31" t="s">
        <v>296</v>
      </c>
      <c r="B190" s="31" t="s">
        <v>17</v>
      </c>
      <c r="C190" s="31">
        <v>1</v>
      </c>
      <c r="D190" s="31" t="s">
        <v>216</v>
      </c>
      <c r="E190" s="31">
        <v>0.25</v>
      </c>
      <c r="F190" s="31"/>
    </row>
    <row r="191" spans="1:6" s="49" customFormat="1" ht="46.5" x14ac:dyDescent="0.35">
      <c r="A191" s="31" t="s">
        <v>296</v>
      </c>
      <c r="B191" s="31" t="s">
        <v>103</v>
      </c>
      <c r="C191" s="31">
        <v>1</v>
      </c>
      <c r="D191" s="31" t="s">
        <v>216</v>
      </c>
      <c r="E191" s="31">
        <v>0.5</v>
      </c>
      <c r="F191" s="31"/>
    </row>
    <row r="192" spans="1:6" s="49" customFormat="1" ht="15.5" x14ac:dyDescent="0.35">
      <c r="A192" s="5" t="s">
        <v>9</v>
      </c>
      <c r="B192" s="4"/>
      <c r="C192" s="40">
        <f>SUM(C171:C191)</f>
        <v>20</v>
      </c>
      <c r="D192" s="40">
        <v>6</v>
      </c>
      <c r="E192" s="40">
        <v>14</v>
      </c>
      <c r="F192" s="4"/>
    </row>
    <row r="193" spans="1:6" s="49" customFormat="1" ht="17.5" x14ac:dyDescent="0.35">
      <c r="A193" s="58" t="s">
        <v>46</v>
      </c>
      <c r="B193" s="2"/>
      <c r="C193" s="2"/>
      <c r="D193" s="2"/>
      <c r="E193" s="2"/>
      <c r="F193" s="2"/>
    </row>
    <row r="194" spans="1:6" s="49" customFormat="1" ht="17.5" x14ac:dyDescent="0.35">
      <c r="A194" s="47" t="s">
        <v>8</v>
      </c>
      <c r="B194" s="30"/>
      <c r="C194" s="30"/>
      <c r="D194" s="30"/>
      <c r="E194" s="30"/>
      <c r="F194" s="30"/>
    </row>
    <row r="195" spans="1:6" s="49" customFormat="1" ht="15.5" x14ac:dyDescent="0.35">
      <c r="A195" s="5" t="s">
        <v>9</v>
      </c>
      <c r="B195" s="4"/>
      <c r="C195" s="40">
        <f>SUM(C194:C194)</f>
        <v>0</v>
      </c>
      <c r="D195" s="40">
        <v>0</v>
      </c>
      <c r="E195" s="40">
        <v>0</v>
      </c>
      <c r="F195" s="4"/>
    </row>
    <row r="196" spans="1:6" s="49" customFormat="1" ht="17.5" x14ac:dyDescent="0.35">
      <c r="A196" s="58" t="s">
        <v>47</v>
      </c>
      <c r="B196" s="2"/>
      <c r="C196" s="2"/>
      <c r="D196" s="2"/>
      <c r="E196" s="2"/>
      <c r="F196" s="2"/>
    </row>
    <row r="197" spans="1:6" s="79" customFormat="1" ht="31" x14ac:dyDescent="0.35">
      <c r="A197" s="54" t="s">
        <v>174</v>
      </c>
      <c r="B197" s="54" t="s">
        <v>171</v>
      </c>
      <c r="C197" s="54">
        <v>2</v>
      </c>
      <c r="D197" s="54">
        <v>2</v>
      </c>
      <c r="E197" s="54"/>
      <c r="F197" s="54"/>
    </row>
    <row r="198" spans="1:6" s="49" customFormat="1" ht="18" x14ac:dyDescent="0.35">
      <c r="A198" s="47" t="s">
        <v>8</v>
      </c>
      <c r="B198" s="57"/>
      <c r="C198" s="57"/>
      <c r="D198" s="57"/>
      <c r="E198" s="57"/>
      <c r="F198" s="57"/>
    </row>
    <row r="199" spans="1:6" s="79" customFormat="1" ht="31" x14ac:dyDescent="0.35">
      <c r="A199" s="54" t="s">
        <v>174</v>
      </c>
      <c r="B199" s="54" t="s">
        <v>159</v>
      </c>
      <c r="C199" s="54">
        <v>1</v>
      </c>
      <c r="D199" s="54"/>
      <c r="E199" s="54">
        <v>0.5</v>
      </c>
      <c r="F199" s="54"/>
    </row>
    <row r="200" spans="1:6" s="49" customFormat="1" ht="15.5" x14ac:dyDescent="0.35">
      <c r="A200" s="5" t="s">
        <v>9</v>
      </c>
      <c r="B200" s="4"/>
      <c r="C200" s="40">
        <f>SUM(C197:C199)</f>
        <v>3</v>
      </c>
      <c r="D200" s="40">
        <v>2</v>
      </c>
      <c r="E200" s="40">
        <v>1</v>
      </c>
      <c r="F200" s="4"/>
    </row>
    <row r="201" spans="1:6" s="49" customFormat="1" ht="17.5" x14ac:dyDescent="0.35">
      <c r="A201" s="58" t="s">
        <v>48</v>
      </c>
      <c r="B201" s="2"/>
      <c r="C201" s="2"/>
      <c r="D201" s="2"/>
      <c r="E201" s="2"/>
      <c r="F201" s="2"/>
    </row>
    <row r="202" spans="1:6" s="79" customFormat="1" ht="31" x14ac:dyDescent="0.35">
      <c r="A202" s="54" t="s">
        <v>170</v>
      </c>
      <c r="B202" s="54" t="s">
        <v>168</v>
      </c>
      <c r="C202" s="54">
        <v>1</v>
      </c>
      <c r="D202" s="54">
        <v>1</v>
      </c>
      <c r="E202" s="54"/>
      <c r="F202" s="54"/>
    </row>
    <row r="203" spans="1:6" s="79" customFormat="1" ht="31" x14ac:dyDescent="0.35">
      <c r="A203" s="54" t="s">
        <v>170</v>
      </c>
      <c r="B203" s="54" t="s">
        <v>159</v>
      </c>
      <c r="C203" s="54">
        <v>2</v>
      </c>
      <c r="D203" s="54">
        <v>2</v>
      </c>
      <c r="E203" s="54"/>
      <c r="F203" s="54"/>
    </row>
    <row r="204" spans="1:6" s="66" customFormat="1" ht="18" x14ac:dyDescent="0.35">
      <c r="A204" s="47" t="s">
        <v>11</v>
      </c>
      <c r="B204" s="57"/>
      <c r="C204" s="57"/>
      <c r="D204" s="57"/>
      <c r="E204" s="57"/>
      <c r="F204" s="57"/>
    </row>
    <row r="205" spans="1:6" s="49" customFormat="1" ht="15.5" x14ac:dyDescent="0.35">
      <c r="A205" s="5" t="s">
        <v>9</v>
      </c>
      <c r="B205" s="4"/>
      <c r="C205" s="40">
        <f>SUM(C202:C204)</f>
        <v>3</v>
      </c>
      <c r="D205" s="40">
        <v>3</v>
      </c>
      <c r="E205" s="40">
        <v>0</v>
      </c>
      <c r="F205" s="4"/>
    </row>
    <row r="206" spans="1:6" s="49" customFormat="1" ht="17.5" x14ac:dyDescent="0.35">
      <c r="A206" s="58" t="s">
        <v>49</v>
      </c>
      <c r="B206" s="2"/>
      <c r="C206" s="2"/>
      <c r="D206" s="2"/>
      <c r="E206" s="2"/>
      <c r="F206" s="2"/>
    </row>
    <row r="207" spans="1:6" s="49" customFormat="1" ht="18" x14ac:dyDescent="0.4">
      <c r="A207" s="44" t="s">
        <v>8</v>
      </c>
      <c r="B207" s="56"/>
      <c r="C207" s="56"/>
      <c r="D207" s="56"/>
      <c r="E207" s="56"/>
      <c r="F207" s="56"/>
    </row>
    <row r="208" spans="1:6" s="49" customFormat="1" ht="15.5" x14ac:dyDescent="0.35">
      <c r="A208" s="31"/>
      <c r="B208" s="31"/>
      <c r="C208" s="31"/>
      <c r="D208" s="31"/>
      <c r="E208" s="31"/>
      <c r="F208" s="31"/>
    </row>
    <row r="209" spans="1:6" s="49" customFormat="1" ht="15.5" x14ac:dyDescent="0.35">
      <c r="A209" s="5" t="s">
        <v>9</v>
      </c>
      <c r="B209" s="4"/>
      <c r="C209" s="40">
        <f>SUM(C207:C208)</f>
        <v>0</v>
      </c>
      <c r="D209" s="40">
        <v>0</v>
      </c>
      <c r="E209" s="40">
        <v>0</v>
      </c>
      <c r="F209" s="4"/>
    </row>
    <row r="210" spans="1:6" s="49" customFormat="1" ht="17.5" x14ac:dyDescent="0.35">
      <c r="A210" s="58" t="s">
        <v>50</v>
      </c>
      <c r="B210" s="2"/>
      <c r="C210" s="2"/>
      <c r="D210" s="2"/>
      <c r="E210" s="2"/>
      <c r="F210" s="2"/>
    </row>
    <row r="211" spans="1:6" s="49" customFormat="1" ht="18" x14ac:dyDescent="0.35">
      <c r="A211" s="47" t="s">
        <v>8</v>
      </c>
      <c r="B211" s="57"/>
      <c r="C211" s="57"/>
      <c r="D211" s="57"/>
      <c r="E211" s="57"/>
      <c r="F211" s="57"/>
    </row>
    <row r="212" spans="1:6" s="49" customFormat="1" ht="31" x14ac:dyDescent="0.35">
      <c r="A212" s="31" t="s">
        <v>236</v>
      </c>
      <c r="B212" s="31" t="s">
        <v>44</v>
      </c>
      <c r="C212" s="31">
        <v>1</v>
      </c>
      <c r="D212" s="31" t="s">
        <v>216</v>
      </c>
      <c r="E212" s="31">
        <v>0.5</v>
      </c>
      <c r="F212" s="31"/>
    </row>
    <row r="213" spans="1:6" s="49" customFormat="1" ht="31" x14ac:dyDescent="0.35">
      <c r="A213" s="31" t="s">
        <v>236</v>
      </c>
      <c r="B213" s="31" t="s">
        <v>237</v>
      </c>
      <c r="C213" s="34">
        <v>1</v>
      </c>
      <c r="D213" s="34" t="s">
        <v>216</v>
      </c>
      <c r="E213" s="34">
        <v>0.5</v>
      </c>
      <c r="F213" s="31"/>
    </row>
    <row r="214" spans="1:6" s="49" customFormat="1" ht="31" x14ac:dyDescent="0.35">
      <c r="A214" s="31" t="s">
        <v>242</v>
      </c>
      <c r="B214" s="31" t="s">
        <v>243</v>
      </c>
      <c r="C214" s="31">
        <v>1</v>
      </c>
      <c r="D214" s="31" t="s">
        <v>216</v>
      </c>
      <c r="E214" s="31" t="s">
        <v>107</v>
      </c>
      <c r="F214" s="31"/>
    </row>
    <row r="215" spans="1:6" s="49" customFormat="1" ht="17.5" x14ac:dyDescent="0.35">
      <c r="A215" s="46" t="s">
        <v>8</v>
      </c>
      <c r="B215" s="45"/>
      <c r="C215" s="45"/>
      <c r="D215" s="45"/>
      <c r="E215" s="45"/>
      <c r="F215" s="45"/>
    </row>
    <row r="216" spans="1:6" s="49" customFormat="1" ht="15.5" x14ac:dyDescent="0.35">
      <c r="A216" s="5" t="s">
        <v>9</v>
      </c>
      <c r="B216" s="4"/>
      <c r="C216" s="40">
        <f>SUM(C212:C215)</f>
        <v>3</v>
      </c>
      <c r="D216" s="40">
        <v>0</v>
      </c>
      <c r="E216" s="40">
        <v>3</v>
      </c>
      <c r="F216" s="4"/>
    </row>
    <row r="217" spans="1:6" s="49" customFormat="1" ht="17.5" x14ac:dyDescent="0.35">
      <c r="A217" s="58" t="s">
        <v>53</v>
      </c>
      <c r="B217" s="2"/>
      <c r="C217" s="2"/>
      <c r="D217" s="2"/>
      <c r="E217" s="2"/>
      <c r="F217" s="2"/>
    </row>
    <row r="218" spans="1:6" s="49" customFormat="1" ht="18" x14ac:dyDescent="0.4">
      <c r="A218" s="46" t="s">
        <v>8</v>
      </c>
      <c r="B218" s="56"/>
      <c r="C218" s="56"/>
      <c r="D218" s="56"/>
      <c r="E218" s="56"/>
      <c r="F218" s="56"/>
    </row>
    <row r="219" spans="1:6" s="66" customFormat="1" ht="15.5" x14ac:dyDescent="0.35">
      <c r="A219" s="5" t="s">
        <v>9</v>
      </c>
      <c r="B219" s="4"/>
      <c r="C219" s="40">
        <f>SUM(C218:C218)</f>
        <v>0</v>
      </c>
      <c r="D219" s="40">
        <v>0</v>
      </c>
      <c r="E219" s="40">
        <v>0</v>
      </c>
      <c r="F219" s="4"/>
    </row>
    <row r="220" spans="1:6" s="49" customFormat="1" ht="17.5" x14ac:dyDescent="0.35">
      <c r="A220" s="58" t="s">
        <v>54</v>
      </c>
      <c r="B220" s="2"/>
      <c r="C220" s="2"/>
      <c r="D220" s="2"/>
      <c r="E220" s="2"/>
      <c r="F220" s="2"/>
    </row>
    <row r="221" spans="1:6" s="49" customFormat="1" ht="31" x14ac:dyDescent="0.35">
      <c r="A221" s="31" t="s">
        <v>184</v>
      </c>
      <c r="B221" s="31" t="s">
        <v>24</v>
      </c>
      <c r="C221" s="31">
        <v>1</v>
      </c>
      <c r="D221" s="31">
        <v>1</v>
      </c>
      <c r="E221" s="31"/>
      <c r="F221" s="31"/>
    </row>
    <row r="222" spans="1:6" s="49" customFormat="1" ht="31" x14ac:dyDescent="0.35">
      <c r="A222" s="31" t="s">
        <v>184</v>
      </c>
      <c r="B222" s="31" t="s">
        <v>101</v>
      </c>
      <c r="C222" s="31">
        <v>1</v>
      </c>
      <c r="D222" s="31">
        <v>1</v>
      </c>
      <c r="E222" s="31"/>
      <c r="F222" s="31"/>
    </row>
    <row r="223" spans="1:6" s="49" customFormat="1" ht="31" x14ac:dyDescent="0.35">
      <c r="A223" s="31" t="s">
        <v>184</v>
      </c>
      <c r="B223" s="31" t="s">
        <v>81</v>
      </c>
      <c r="C223" s="31">
        <v>1</v>
      </c>
      <c r="D223" s="31">
        <v>1</v>
      </c>
      <c r="E223" s="31"/>
      <c r="F223" s="31"/>
    </row>
    <row r="224" spans="1:6" s="49" customFormat="1" ht="31" x14ac:dyDescent="0.35">
      <c r="A224" s="31" t="s">
        <v>184</v>
      </c>
      <c r="B224" s="31" t="s">
        <v>185</v>
      </c>
      <c r="C224" s="31">
        <v>1</v>
      </c>
      <c r="D224" s="31">
        <v>1</v>
      </c>
      <c r="E224" s="31"/>
      <c r="F224" s="31"/>
    </row>
    <row r="225" spans="1:6" s="49" customFormat="1" ht="46.5" x14ac:dyDescent="0.35">
      <c r="A225" s="31" t="s">
        <v>186</v>
      </c>
      <c r="B225" s="31" t="s">
        <v>101</v>
      </c>
      <c r="C225" s="31">
        <v>1</v>
      </c>
      <c r="D225" s="31">
        <v>1</v>
      </c>
      <c r="E225" s="31"/>
      <c r="F225" s="31"/>
    </row>
    <row r="226" spans="1:6" s="49" customFormat="1" ht="15.5" x14ac:dyDescent="0.35">
      <c r="A226" s="31" t="s">
        <v>440</v>
      </c>
      <c r="B226" s="31" t="s">
        <v>67</v>
      </c>
      <c r="C226" s="31">
        <v>1</v>
      </c>
      <c r="D226" s="31">
        <v>1</v>
      </c>
      <c r="E226" s="31"/>
      <c r="F226" s="31"/>
    </row>
    <row r="227" spans="1:6" s="49" customFormat="1" ht="15.5" x14ac:dyDescent="0.35">
      <c r="A227" s="31" t="s">
        <v>440</v>
      </c>
      <c r="B227" s="31" t="s">
        <v>80</v>
      </c>
      <c r="C227" s="31">
        <v>1</v>
      </c>
      <c r="D227" s="31">
        <v>1</v>
      </c>
      <c r="E227" s="31"/>
      <c r="F227" s="31"/>
    </row>
    <row r="228" spans="1:6" s="49" customFormat="1" ht="46.5" x14ac:dyDescent="0.35">
      <c r="A228" s="31" t="s">
        <v>440</v>
      </c>
      <c r="B228" s="31" t="s">
        <v>441</v>
      </c>
      <c r="C228" s="31">
        <v>1</v>
      </c>
      <c r="D228" s="31">
        <v>1</v>
      </c>
      <c r="E228" s="31"/>
      <c r="F228" s="31"/>
    </row>
    <row r="229" spans="1:6" s="49" customFormat="1" ht="18" x14ac:dyDescent="0.4">
      <c r="A229" s="46" t="s">
        <v>8</v>
      </c>
      <c r="B229" s="56"/>
      <c r="C229" s="56"/>
      <c r="D229" s="56"/>
      <c r="E229" s="56"/>
      <c r="F229" s="56"/>
    </row>
    <row r="230" spans="1:6" s="49" customFormat="1" ht="15.5" x14ac:dyDescent="0.35">
      <c r="A230" s="5" t="s">
        <v>9</v>
      </c>
      <c r="B230" s="4"/>
      <c r="C230" s="40">
        <f>SUM(C221:C229)</f>
        <v>8</v>
      </c>
      <c r="D230" s="40">
        <v>8</v>
      </c>
      <c r="E230" s="40">
        <v>0</v>
      </c>
      <c r="F230" s="4"/>
    </row>
    <row r="231" spans="1:6" s="49" customFormat="1" ht="17.5" x14ac:dyDescent="0.35">
      <c r="A231" s="58" t="s">
        <v>55</v>
      </c>
      <c r="B231" s="2"/>
      <c r="C231" s="2"/>
      <c r="D231" s="2"/>
      <c r="E231" s="2"/>
      <c r="F231" s="2"/>
    </row>
    <row r="232" spans="1:6" s="79" customFormat="1" ht="46.5" x14ac:dyDescent="0.35">
      <c r="A232" s="54" t="s">
        <v>172</v>
      </c>
      <c r="B232" s="54" t="s">
        <v>173</v>
      </c>
      <c r="C232" s="54">
        <v>1</v>
      </c>
      <c r="D232" s="54">
        <v>1</v>
      </c>
      <c r="E232" s="54"/>
      <c r="F232" s="54"/>
    </row>
    <row r="233" spans="1:6" s="49" customFormat="1" ht="17.5" x14ac:dyDescent="0.35">
      <c r="A233" s="47" t="s">
        <v>8</v>
      </c>
      <c r="B233" s="30"/>
      <c r="C233" s="30"/>
      <c r="D233" s="30"/>
      <c r="E233" s="30"/>
      <c r="F233" s="30"/>
    </row>
    <row r="234" spans="1:6" s="49" customFormat="1" ht="15.5" x14ac:dyDescent="0.35">
      <c r="A234" s="5" t="s">
        <v>9</v>
      </c>
      <c r="B234" s="4"/>
      <c r="C234" s="40">
        <f>SUM(C232:C233)</f>
        <v>1</v>
      </c>
      <c r="D234" s="40">
        <v>1</v>
      </c>
      <c r="E234" s="40">
        <v>0</v>
      </c>
      <c r="F234" s="4"/>
    </row>
    <row r="235" spans="1:6" s="49" customFormat="1" ht="17.5" x14ac:dyDescent="0.35">
      <c r="A235" s="58" t="s">
        <v>56</v>
      </c>
      <c r="B235" s="10"/>
      <c r="C235" s="2"/>
      <c r="D235" s="2"/>
      <c r="E235" s="2"/>
      <c r="F235" s="2"/>
    </row>
    <row r="236" spans="1:6" s="49" customFormat="1" ht="18" x14ac:dyDescent="0.4">
      <c r="A236" s="46" t="s">
        <v>8</v>
      </c>
      <c r="B236" s="56"/>
      <c r="C236" s="56"/>
      <c r="D236" s="56"/>
      <c r="E236" s="56"/>
      <c r="F236" s="56"/>
    </row>
    <row r="237" spans="1:6" s="49" customFormat="1" ht="15.5" x14ac:dyDescent="0.35">
      <c r="A237" s="5" t="s">
        <v>9</v>
      </c>
      <c r="B237" s="4"/>
      <c r="C237" s="40">
        <f>SUM(C236:C236)</f>
        <v>0</v>
      </c>
      <c r="D237" s="40">
        <v>0</v>
      </c>
      <c r="E237" s="40">
        <v>0</v>
      </c>
      <c r="F237" s="4"/>
    </row>
    <row r="238" spans="1:6" s="49" customFormat="1" ht="17.5" x14ac:dyDescent="0.35">
      <c r="A238" s="58" t="s">
        <v>57</v>
      </c>
      <c r="B238" s="2"/>
      <c r="C238" s="2"/>
      <c r="D238" s="2"/>
      <c r="E238" s="2"/>
      <c r="F238" s="2"/>
    </row>
    <row r="239" spans="1:6" s="49" customFormat="1" ht="46.5" x14ac:dyDescent="0.35">
      <c r="A239" s="31" t="s">
        <v>176</v>
      </c>
      <c r="B239" s="31" t="s">
        <v>88</v>
      </c>
      <c r="C239" s="31">
        <v>1</v>
      </c>
      <c r="D239" s="31">
        <v>1</v>
      </c>
      <c r="E239" s="31"/>
      <c r="F239" s="31"/>
    </row>
    <row r="240" spans="1:6" s="49" customFormat="1" ht="46.5" x14ac:dyDescent="0.35">
      <c r="A240" s="31" t="s">
        <v>176</v>
      </c>
      <c r="B240" s="31" t="s">
        <v>177</v>
      </c>
      <c r="C240" s="31">
        <v>1</v>
      </c>
      <c r="D240" s="31">
        <v>1</v>
      </c>
      <c r="E240" s="31"/>
      <c r="F240" s="31"/>
    </row>
    <row r="241" spans="1:6" s="49" customFormat="1" ht="46.5" x14ac:dyDescent="0.35">
      <c r="A241" s="31" t="s">
        <v>176</v>
      </c>
      <c r="B241" s="31" t="s">
        <v>106</v>
      </c>
      <c r="C241" s="31">
        <v>1</v>
      </c>
      <c r="D241" s="31">
        <v>1</v>
      </c>
      <c r="E241" s="31"/>
      <c r="F241" s="31"/>
    </row>
    <row r="242" spans="1:6" s="49" customFormat="1" ht="18" x14ac:dyDescent="0.4">
      <c r="A242" s="46" t="s">
        <v>8</v>
      </c>
      <c r="B242" s="56"/>
      <c r="C242" s="56"/>
      <c r="D242" s="56"/>
      <c r="E242" s="56"/>
      <c r="F242" s="56"/>
    </row>
    <row r="243" spans="1:6" s="49" customFormat="1" ht="31" x14ac:dyDescent="0.35">
      <c r="A243" s="77" t="s">
        <v>178</v>
      </c>
      <c r="B243" s="77" t="s">
        <v>44</v>
      </c>
      <c r="C243" s="77">
        <v>1</v>
      </c>
      <c r="D243" s="31"/>
      <c r="E243" s="31">
        <v>0.75</v>
      </c>
      <c r="F243" s="77"/>
    </row>
    <row r="244" spans="1:6" s="49" customFormat="1" ht="15.5" x14ac:dyDescent="0.35">
      <c r="A244" s="5" t="s">
        <v>9</v>
      </c>
      <c r="B244" s="4"/>
      <c r="C244" s="40">
        <f>SUM(C239:C243)</f>
        <v>4</v>
      </c>
      <c r="D244" s="40">
        <v>3</v>
      </c>
      <c r="E244" s="40">
        <v>1</v>
      </c>
      <c r="F244" s="4"/>
    </row>
    <row r="245" spans="1:6" s="49" customFormat="1" ht="15.5" x14ac:dyDescent="0.35">
      <c r="A245" s="9" t="s">
        <v>58</v>
      </c>
      <c r="B245" s="2"/>
      <c r="C245" s="2"/>
      <c r="D245" s="2"/>
      <c r="E245" s="2"/>
      <c r="F245" s="2"/>
    </row>
    <row r="246" spans="1:6" s="49" customFormat="1" ht="46.5" x14ac:dyDescent="0.35">
      <c r="A246" s="31" t="s">
        <v>190</v>
      </c>
      <c r="B246" s="31" t="s">
        <v>97</v>
      </c>
      <c r="C246" s="31">
        <v>1</v>
      </c>
      <c r="D246" s="31">
        <v>1</v>
      </c>
      <c r="E246" s="31"/>
      <c r="F246" s="31"/>
    </row>
    <row r="247" spans="1:6" s="49" customFormat="1" ht="46.5" x14ac:dyDescent="0.35">
      <c r="A247" s="77" t="s">
        <v>190</v>
      </c>
      <c r="B247" s="77" t="s">
        <v>81</v>
      </c>
      <c r="C247" s="77">
        <v>1</v>
      </c>
      <c r="D247" s="31">
        <v>1</v>
      </c>
      <c r="E247" s="77"/>
      <c r="F247" s="77"/>
    </row>
    <row r="248" spans="1:6" s="49" customFormat="1" ht="46.5" x14ac:dyDescent="0.35">
      <c r="A248" s="77" t="s">
        <v>191</v>
      </c>
      <c r="B248" s="77" t="s">
        <v>103</v>
      </c>
      <c r="C248" s="77">
        <v>1</v>
      </c>
      <c r="D248" s="31">
        <v>1</v>
      </c>
      <c r="E248" s="77"/>
      <c r="F248" s="77"/>
    </row>
    <row r="249" spans="1:6" s="49" customFormat="1" ht="31" x14ac:dyDescent="0.35">
      <c r="A249" s="77" t="s">
        <v>193</v>
      </c>
      <c r="B249" s="77" t="s">
        <v>81</v>
      </c>
      <c r="C249" s="77">
        <v>1</v>
      </c>
      <c r="D249" s="31">
        <v>1</v>
      </c>
      <c r="E249" s="77"/>
      <c r="F249" s="77"/>
    </row>
    <row r="250" spans="1:6" s="49" customFormat="1" ht="46.5" x14ac:dyDescent="0.35">
      <c r="A250" s="31" t="s">
        <v>201</v>
      </c>
      <c r="B250" s="31" t="s">
        <v>17</v>
      </c>
      <c r="C250" s="31">
        <v>1</v>
      </c>
      <c r="D250" s="31">
        <v>1</v>
      </c>
      <c r="E250" s="31"/>
      <c r="F250" s="31"/>
    </row>
    <row r="251" spans="1:6" s="49" customFormat="1" ht="46.5" x14ac:dyDescent="0.35">
      <c r="A251" s="31" t="s">
        <v>207</v>
      </c>
      <c r="B251" s="31" t="s">
        <v>17</v>
      </c>
      <c r="C251" s="31">
        <v>1</v>
      </c>
      <c r="D251" s="31">
        <v>1</v>
      </c>
      <c r="E251" s="31"/>
      <c r="F251" s="31"/>
    </row>
    <row r="252" spans="1:6" s="49" customFormat="1" ht="46.5" x14ac:dyDescent="0.35">
      <c r="A252" s="77" t="s">
        <v>207</v>
      </c>
      <c r="B252" s="77" t="s">
        <v>204</v>
      </c>
      <c r="C252" s="77">
        <v>1</v>
      </c>
      <c r="D252" s="31">
        <v>1</v>
      </c>
      <c r="E252" s="77"/>
      <c r="F252" s="77"/>
    </row>
    <row r="253" spans="1:6" s="49" customFormat="1" ht="46.5" x14ac:dyDescent="0.35">
      <c r="A253" s="31" t="s">
        <v>207</v>
      </c>
      <c r="B253" s="31" t="s">
        <v>208</v>
      </c>
      <c r="C253" s="31">
        <v>1</v>
      </c>
      <c r="D253" s="31">
        <v>1</v>
      </c>
      <c r="E253" s="31"/>
      <c r="F253" s="31"/>
    </row>
    <row r="254" spans="1:6" s="49" customFormat="1" ht="46.5" x14ac:dyDescent="0.35">
      <c r="A254" s="31" t="s">
        <v>207</v>
      </c>
      <c r="B254" s="31" t="s">
        <v>209</v>
      </c>
      <c r="C254" s="31">
        <v>1</v>
      </c>
      <c r="D254" s="31">
        <v>1</v>
      </c>
      <c r="E254" s="31"/>
      <c r="F254" s="31"/>
    </row>
    <row r="255" spans="1:6" s="49" customFormat="1" ht="18" x14ac:dyDescent="0.35">
      <c r="A255" s="47" t="s">
        <v>11</v>
      </c>
      <c r="B255" s="57"/>
      <c r="C255" s="57"/>
      <c r="D255" s="57"/>
      <c r="E255" s="57"/>
      <c r="F255" s="57"/>
    </row>
    <row r="256" spans="1:6" s="49" customFormat="1" ht="31" x14ac:dyDescent="0.35">
      <c r="A256" s="31" t="s">
        <v>192</v>
      </c>
      <c r="B256" s="31" t="s">
        <v>100</v>
      </c>
      <c r="C256" s="31">
        <v>1</v>
      </c>
      <c r="D256" s="31"/>
      <c r="E256" s="31">
        <v>0.5</v>
      </c>
      <c r="F256" s="31"/>
    </row>
    <row r="257" spans="1:6" s="49" customFormat="1" ht="46.5" x14ac:dyDescent="0.35">
      <c r="A257" s="31" t="s">
        <v>194</v>
      </c>
      <c r="B257" s="31" t="s">
        <v>106</v>
      </c>
      <c r="C257" s="31">
        <v>1</v>
      </c>
      <c r="D257" s="31"/>
      <c r="E257" s="31">
        <v>0.5</v>
      </c>
      <c r="F257" s="31"/>
    </row>
    <row r="258" spans="1:6" s="49" customFormat="1" ht="46.5" x14ac:dyDescent="0.35">
      <c r="A258" s="31" t="s">
        <v>198</v>
      </c>
      <c r="B258" s="31" t="s">
        <v>81</v>
      </c>
      <c r="C258" s="31">
        <v>1</v>
      </c>
      <c r="D258" s="31"/>
      <c r="E258" s="31">
        <v>0.5</v>
      </c>
      <c r="F258" s="31"/>
    </row>
    <row r="259" spans="1:6" s="49" customFormat="1" ht="31" x14ac:dyDescent="0.35">
      <c r="A259" s="31" t="s">
        <v>199</v>
      </c>
      <c r="B259" s="31" t="s">
        <v>200</v>
      </c>
      <c r="C259" s="31">
        <v>1</v>
      </c>
      <c r="D259" s="31"/>
      <c r="E259" s="31">
        <v>0.5</v>
      </c>
      <c r="F259" s="31"/>
    </row>
    <row r="260" spans="1:6" s="49" customFormat="1" ht="46.5" x14ac:dyDescent="0.35">
      <c r="A260" s="31" t="s">
        <v>202</v>
      </c>
      <c r="B260" s="31" t="s">
        <v>106</v>
      </c>
      <c r="C260" s="31">
        <v>1</v>
      </c>
      <c r="D260" s="31"/>
      <c r="E260" s="31">
        <v>0.5</v>
      </c>
      <c r="F260" s="31"/>
    </row>
    <row r="261" spans="1:6" s="49" customFormat="1" ht="31" x14ac:dyDescent="0.35">
      <c r="A261" s="31" t="s">
        <v>203</v>
      </c>
      <c r="B261" s="31" t="s">
        <v>106</v>
      </c>
      <c r="C261" s="31">
        <v>1</v>
      </c>
      <c r="D261" s="31"/>
      <c r="E261" s="31">
        <v>0.5</v>
      </c>
      <c r="F261" s="31"/>
    </row>
    <row r="262" spans="1:6" s="49" customFormat="1" ht="46.5" x14ac:dyDescent="0.35">
      <c r="A262" s="31" t="s">
        <v>203</v>
      </c>
      <c r="B262" s="31" t="s">
        <v>204</v>
      </c>
      <c r="C262" s="31">
        <v>1</v>
      </c>
      <c r="D262" s="31"/>
      <c r="E262" s="31">
        <v>0.5</v>
      </c>
      <c r="F262" s="31"/>
    </row>
    <row r="263" spans="1:6" s="49" customFormat="1" ht="31" x14ac:dyDescent="0.35">
      <c r="A263" s="31" t="s">
        <v>203</v>
      </c>
      <c r="B263" s="31" t="s">
        <v>81</v>
      </c>
      <c r="C263" s="31">
        <v>1</v>
      </c>
      <c r="D263" s="31"/>
      <c r="E263" s="31">
        <v>0.5</v>
      </c>
      <c r="F263" s="31"/>
    </row>
    <row r="264" spans="1:6" s="49" customFormat="1" ht="46.5" x14ac:dyDescent="0.35">
      <c r="A264" s="31" t="s">
        <v>206</v>
      </c>
      <c r="B264" s="31" t="s">
        <v>81</v>
      </c>
      <c r="C264" s="31">
        <v>1</v>
      </c>
      <c r="D264" s="31"/>
      <c r="E264" s="31">
        <v>0.5</v>
      </c>
      <c r="F264" s="31"/>
    </row>
    <row r="265" spans="1:6" s="49" customFormat="1" ht="15.5" x14ac:dyDescent="0.35">
      <c r="A265" s="5" t="s">
        <v>9</v>
      </c>
      <c r="B265" s="4"/>
      <c r="C265" s="40">
        <f>SUM(C246:C264)</f>
        <v>18</v>
      </c>
      <c r="D265" s="40">
        <v>9</v>
      </c>
      <c r="E265" s="40">
        <v>9</v>
      </c>
      <c r="F265" s="4"/>
    </row>
    <row r="266" spans="1:6" s="49" customFormat="1" ht="17.5" x14ac:dyDescent="0.35">
      <c r="A266" s="58" t="s">
        <v>59</v>
      </c>
      <c r="B266" s="2"/>
      <c r="C266" s="2"/>
      <c r="D266" s="2"/>
      <c r="E266" s="2"/>
      <c r="F266" s="2"/>
    </row>
    <row r="267" spans="1:6" s="49" customFormat="1" ht="46.5" x14ac:dyDescent="0.35">
      <c r="A267" s="31" t="s">
        <v>219</v>
      </c>
      <c r="B267" s="31" t="s">
        <v>81</v>
      </c>
      <c r="C267" s="31">
        <v>1</v>
      </c>
      <c r="D267" s="31">
        <v>1</v>
      </c>
      <c r="E267" s="31"/>
      <c r="F267" s="31"/>
    </row>
    <row r="268" spans="1:6" s="49" customFormat="1" ht="46.5" x14ac:dyDescent="0.35">
      <c r="A268" s="31" t="s">
        <v>222</v>
      </c>
      <c r="B268" s="31" t="s">
        <v>96</v>
      </c>
      <c r="C268" s="31">
        <v>1</v>
      </c>
      <c r="D268" s="31">
        <v>1</v>
      </c>
      <c r="E268" s="31"/>
      <c r="F268" s="31"/>
    </row>
    <row r="269" spans="1:6" s="49" customFormat="1" ht="62" x14ac:dyDescent="0.35">
      <c r="A269" s="31" t="s">
        <v>229</v>
      </c>
      <c r="B269" s="31" t="s">
        <v>44</v>
      </c>
      <c r="C269" s="31">
        <v>1</v>
      </c>
      <c r="D269" s="31">
        <v>1</v>
      </c>
      <c r="E269" s="31"/>
      <c r="F269" s="31"/>
    </row>
    <row r="270" spans="1:6" s="49" customFormat="1" ht="15.5" x14ac:dyDescent="0.35">
      <c r="A270" s="44" t="s">
        <v>8</v>
      </c>
      <c r="B270" s="45"/>
      <c r="C270" s="45"/>
      <c r="D270" s="45"/>
      <c r="E270" s="45"/>
      <c r="F270" s="45"/>
    </row>
    <row r="271" spans="1:6" s="49" customFormat="1" ht="46.5" x14ac:dyDescent="0.35">
      <c r="A271" s="31" t="s">
        <v>219</v>
      </c>
      <c r="B271" s="31" t="s">
        <v>204</v>
      </c>
      <c r="C271" s="31">
        <v>1</v>
      </c>
      <c r="D271" s="31" t="s">
        <v>216</v>
      </c>
      <c r="E271" s="31">
        <v>0.5</v>
      </c>
      <c r="F271" s="31"/>
    </row>
    <row r="272" spans="1:6" s="49" customFormat="1" ht="46.5" x14ac:dyDescent="0.35">
      <c r="A272" s="31" t="s">
        <v>219</v>
      </c>
      <c r="B272" s="31" t="s">
        <v>204</v>
      </c>
      <c r="C272" s="31">
        <v>1</v>
      </c>
      <c r="D272" s="31" t="s">
        <v>216</v>
      </c>
      <c r="E272" s="31">
        <v>0.5</v>
      </c>
      <c r="F272" s="31"/>
    </row>
    <row r="273" spans="1:6" s="49" customFormat="1" ht="31" x14ac:dyDescent="0.35">
      <c r="A273" s="31" t="s">
        <v>220</v>
      </c>
      <c r="B273" s="31" t="s">
        <v>17</v>
      </c>
      <c r="C273" s="31">
        <v>1</v>
      </c>
      <c r="D273" s="31"/>
      <c r="E273" s="31">
        <v>0.5</v>
      </c>
      <c r="F273" s="31"/>
    </row>
    <row r="274" spans="1:6" s="49" customFormat="1" ht="31" x14ac:dyDescent="0.35">
      <c r="A274" s="31" t="s">
        <v>226</v>
      </c>
      <c r="B274" s="31" t="s">
        <v>86</v>
      </c>
      <c r="C274" s="31">
        <v>1</v>
      </c>
      <c r="D274" s="31" t="s">
        <v>216</v>
      </c>
      <c r="E274" s="31">
        <v>0.5</v>
      </c>
      <c r="F274" s="31"/>
    </row>
    <row r="275" spans="1:6" s="49" customFormat="1" ht="46.5" x14ac:dyDescent="0.35">
      <c r="A275" s="31" t="s">
        <v>227</v>
      </c>
      <c r="B275" s="31" t="s">
        <v>88</v>
      </c>
      <c r="C275" s="31">
        <v>1</v>
      </c>
      <c r="D275" s="31" t="s">
        <v>216</v>
      </c>
      <c r="E275" s="31">
        <v>0.5</v>
      </c>
      <c r="F275" s="31"/>
    </row>
    <row r="276" spans="1:6" s="49" customFormat="1" ht="17.5" x14ac:dyDescent="0.35">
      <c r="A276" s="102" t="s">
        <v>9</v>
      </c>
      <c r="B276" s="52"/>
      <c r="C276" s="52">
        <f>SUM(C267:C275)</f>
        <v>8</v>
      </c>
      <c r="D276" s="52">
        <v>3</v>
      </c>
      <c r="E276" s="52">
        <v>5</v>
      </c>
      <c r="F276" s="52"/>
    </row>
    <row r="277" spans="1:6" s="49" customFormat="1" ht="15.5" x14ac:dyDescent="0.35">
      <c r="A277" s="9" t="s">
        <v>60</v>
      </c>
      <c r="B277" s="2"/>
      <c r="C277" s="2"/>
      <c r="D277" s="2"/>
      <c r="E277" s="2"/>
      <c r="F277" s="2"/>
    </row>
    <row r="278" spans="1:6" s="49" customFormat="1" ht="15.5" x14ac:dyDescent="0.35">
      <c r="A278" s="51" t="s">
        <v>8</v>
      </c>
      <c r="B278" s="30"/>
      <c r="C278" s="30"/>
      <c r="D278" s="30"/>
      <c r="E278" s="30"/>
      <c r="F278" s="30"/>
    </row>
    <row r="279" spans="1:6" s="49" customFormat="1" ht="15.5" x14ac:dyDescent="0.35">
      <c r="A279" s="5" t="s">
        <v>9</v>
      </c>
      <c r="B279" s="4"/>
      <c r="C279" s="40">
        <f>SUM(C278:C278)</f>
        <v>0</v>
      </c>
      <c r="D279" s="40">
        <v>0</v>
      </c>
      <c r="E279" s="40">
        <v>0</v>
      </c>
      <c r="F279" s="4"/>
    </row>
    <row r="280" spans="1:6" s="49" customFormat="1" ht="17.5" x14ac:dyDescent="0.35">
      <c r="A280" s="58" t="s">
        <v>62</v>
      </c>
      <c r="B280" s="2"/>
      <c r="C280" s="2"/>
      <c r="D280" s="2"/>
      <c r="E280" s="2"/>
      <c r="F280" s="2"/>
    </row>
    <row r="281" spans="1:6" s="49" customFormat="1" ht="46.5" x14ac:dyDescent="0.35">
      <c r="A281" s="31" t="s">
        <v>180</v>
      </c>
      <c r="B281" s="31" t="s">
        <v>101</v>
      </c>
      <c r="C281" s="31">
        <v>1</v>
      </c>
      <c r="D281" s="31">
        <v>1</v>
      </c>
      <c r="E281" s="31"/>
      <c r="F281" s="31"/>
    </row>
    <row r="282" spans="1:6" s="49" customFormat="1" ht="18" x14ac:dyDescent="0.4">
      <c r="A282" s="44" t="s">
        <v>8</v>
      </c>
      <c r="B282" s="56"/>
      <c r="C282" s="56"/>
      <c r="D282" s="56"/>
      <c r="E282" s="56"/>
      <c r="F282" s="56"/>
    </row>
    <row r="283" spans="1:6" s="49" customFormat="1" ht="31" x14ac:dyDescent="0.35">
      <c r="A283" s="31" t="s">
        <v>178</v>
      </c>
      <c r="B283" s="77" t="s">
        <v>44</v>
      </c>
      <c r="C283" s="77">
        <v>1</v>
      </c>
      <c r="D283" s="31"/>
      <c r="E283" s="31">
        <v>0.75</v>
      </c>
      <c r="F283" s="77"/>
    </row>
    <row r="284" spans="1:6" s="49" customFormat="1" ht="15.5" x14ac:dyDescent="0.35">
      <c r="A284" s="5" t="s">
        <v>9</v>
      </c>
      <c r="B284" s="4"/>
      <c r="C284" s="40">
        <f>SUM(C281:C283)</f>
        <v>2</v>
      </c>
      <c r="D284" s="40">
        <v>1</v>
      </c>
      <c r="E284" s="40">
        <v>1</v>
      </c>
      <c r="F284" s="4"/>
    </row>
    <row r="285" spans="1:6" s="49" customFormat="1" ht="17.5" x14ac:dyDescent="0.35">
      <c r="A285" s="58" t="s">
        <v>63</v>
      </c>
      <c r="B285" s="2"/>
      <c r="C285" s="2"/>
      <c r="D285" s="2"/>
      <c r="E285" s="2"/>
      <c r="F285" s="2"/>
    </row>
    <row r="286" spans="1:6" s="49" customFormat="1" ht="15.5" x14ac:dyDescent="0.35">
      <c r="A286" s="44" t="s">
        <v>8</v>
      </c>
      <c r="B286" s="45"/>
      <c r="C286" s="45"/>
      <c r="D286" s="45"/>
      <c r="E286" s="45"/>
      <c r="F286" s="45"/>
    </row>
    <row r="287" spans="1:6" s="49" customFormat="1" ht="15.5" x14ac:dyDescent="0.35">
      <c r="A287" s="5" t="s">
        <v>9</v>
      </c>
      <c r="B287" s="4"/>
      <c r="C287" s="40">
        <f>SUM(C286:C286)</f>
        <v>0</v>
      </c>
      <c r="D287" s="40">
        <v>0</v>
      </c>
      <c r="E287" s="40">
        <v>0</v>
      </c>
      <c r="F287" s="4"/>
    </row>
    <row r="288" spans="1:6" s="49" customFormat="1" ht="17.5" x14ac:dyDescent="0.35">
      <c r="A288" s="70" t="s">
        <v>442</v>
      </c>
      <c r="B288" s="2"/>
      <c r="C288" s="10"/>
      <c r="D288" s="10"/>
      <c r="E288" s="10"/>
      <c r="F288" s="2"/>
    </row>
    <row r="289" spans="1:6" s="66" customFormat="1" ht="17.5" x14ac:dyDescent="0.35">
      <c r="A289" s="70" t="s">
        <v>443</v>
      </c>
      <c r="B289" s="2"/>
      <c r="C289" s="10"/>
      <c r="D289" s="10"/>
      <c r="E289" s="10"/>
      <c r="F289" s="2"/>
    </row>
    <row r="290" spans="1:6" s="66" customFormat="1" ht="52.5" x14ac:dyDescent="0.35">
      <c r="A290" s="76" t="s">
        <v>450</v>
      </c>
      <c r="B290" s="32" t="s">
        <v>113</v>
      </c>
      <c r="C290" s="32">
        <v>1</v>
      </c>
      <c r="D290" s="32">
        <v>1</v>
      </c>
      <c r="E290" s="32"/>
      <c r="F290" s="7"/>
    </row>
    <row r="291" spans="1:6" s="66" customFormat="1" ht="17.5" x14ac:dyDescent="0.35">
      <c r="A291" s="72" t="s">
        <v>453</v>
      </c>
      <c r="B291" s="7"/>
      <c r="C291" s="32"/>
      <c r="D291" s="32"/>
      <c r="E291" s="32"/>
      <c r="F291" s="7"/>
    </row>
    <row r="292" spans="1:6" s="66" customFormat="1" ht="52.5" x14ac:dyDescent="0.35">
      <c r="A292" s="75" t="s">
        <v>464</v>
      </c>
      <c r="B292" s="32" t="s">
        <v>79</v>
      </c>
      <c r="C292" s="32">
        <v>1</v>
      </c>
      <c r="D292" s="32">
        <v>1</v>
      </c>
      <c r="E292" s="32"/>
      <c r="F292" s="7"/>
    </row>
    <row r="293" spans="1:6" s="66" customFormat="1" ht="17.5" x14ac:dyDescent="0.35">
      <c r="A293" s="46" t="s">
        <v>11</v>
      </c>
      <c r="B293" s="45"/>
      <c r="C293" s="29"/>
      <c r="D293" s="29"/>
      <c r="E293" s="29"/>
      <c r="F293" s="45"/>
    </row>
    <row r="294" spans="1:6" s="66" customFormat="1" ht="15.5" x14ac:dyDescent="0.35">
      <c r="A294" s="5" t="s">
        <v>444</v>
      </c>
      <c r="B294" s="4"/>
      <c r="C294" s="40">
        <f>SUM(C290:C293)</f>
        <v>2</v>
      </c>
      <c r="D294" s="40">
        <v>2</v>
      </c>
      <c r="E294" s="40">
        <v>0</v>
      </c>
      <c r="F294" s="4"/>
    </row>
    <row r="295" spans="1:6" s="66" customFormat="1" ht="15.5" x14ac:dyDescent="0.35">
      <c r="A295" s="12" t="s">
        <v>65</v>
      </c>
      <c r="B295" s="11"/>
      <c r="C295" s="39">
        <f>SUM(C6+C10+C13+C26+C68+C134+C137+C149+C156+C165+C169+C192+C195+C200+C209+C216+C219+C230+C234+C237+C244+C265+C276+C279+C284+C287+C294)</f>
        <v>234</v>
      </c>
      <c r="D295" s="39">
        <f>SUM(D6+D10+D13+D26+D68+D134+D137+D149+D156+D165+D169+D192+D195+D200+D209+D216+D219+D230+D234+D237+D244+D265+D276+D279+D284+D287+D294)</f>
        <v>147</v>
      </c>
      <c r="E295" s="39">
        <f>SUM(E6+E10+E13+E26+E68+E134+E137+E149+E156+E165+E169+E192+E195+E200+E209+E216+E219+E230+E234+E237+E244+E265+E276+E279+E284+E287+E294)</f>
        <v>87</v>
      </c>
      <c r="F295" s="11"/>
    </row>
    <row r="296" spans="1:6" s="66" customFormat="1" ht="15.5" x14ac:dyDescent="0.35">
      <c r="A296"/>
      <c r="B296"/>
      <c r="C296"/>
      <c r="D296" s="28"/>
      <c r="E296"/>
      <c r="F296"/>
    </row>
    <row r="297" spans="1:6" s="66" customFormat="1" ht="15.5" x14ac:dyDescent="0.35">
      <c r="A297"/>
      <c r="B297"/>
      <c r="C297"/>
      <c r="D297" s="28"/>
      <c r="E297"/>
      <c r="F297"/>
    </row>
    <row r="298" spans="1:6" s="66" customFormat="1" ht="15.5" x14ac:dyDescent="0.35">
      <c r="A298"/>
      <c r="B298"/>
      <c r="C298"/>
      <c r="D298" s="28"/>
      <c r="E298"/>
      <c r="F298"/>
    </row>
    <row r="299" spans="1:6" s="66" customFormat="1" ht="15.5" x14ac:dyDescent="0.35">
      <c r="A299"/>
      <c r="B299"/>
      <c r="C299"/>
      <c r="D299" s="28"/>
      <c r="E299"/>
      <c r="F299"/>
    </row>
    <row r="300" spans="1:6" s="66" customFormat="1" ht="15.5" x14ac:dyDescent="0.35">
      <c r="A300"/>
      <c r="B300"/>
      <c r="C300"/>
      <c r="D300" s="28"/>
      <c r="E300"/>
      <c r="F300"/>
    </row>
    <row r="301" spans="1:6" s="66" customFormat="1" ht="15.5" x14ac:dyDescent="0.35">
      <c r="A301"/>
      <c r="B301"/>
      <c r="C301"/>
      <c r="D301" s="28"/>
      <c r="E301"/>
      <c r="F301"/>
    </row>
    <row r="302" spans="1:6" s="49" customFormat="1" ht="15.5" x14ac:dyDescent="0.35">
      <c r="A302"/>
      <c r="B302"/>
      <c r="C302"/>
      <c r="D302" s="28"/>
      <c r="E302"/>
      <c r="F302"/>
    </row>
    <row r="303" spans="1:6" s="49" customFormat="1" ht="15.5" x14ac:dyDescent="0.35">
      <c r="A303"/>
      <c r="B303"/>
      <c r="C303"/>
      <c r="D303" s="28"/>
      <c r="E303"/>
      <c r="F303"/>
    </row>
  </sheetData>
  <autoFilter ref="A1:F167">
    <filterColumn colId="3" showButton="0"/>
  </autoFilter>
  <mergeCells count="5">
    <mergeCell ref="A1:A2"/>
    <mergeCell ref="B1:B2"/>
    <mergeCell ref="C1:C2"/>
    <mergeCell ref="D1:E1"/>
    <mergeCell ref="F1:F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6"/>
  <sheetViews>
    <sheetView topLeftCell="A247" zoomScale="55" zoomScaleNormal="55" workbookViewId="0">
      <selection activeCell="J265" sqref="J265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36" t="s">
        <v>5</v>
      </c>
      <c r="E3" s="36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3" t="s">
        <v>8</v>
      </c>
      <c r="B6" s="41"/>
      <c r="C6" s="41"/>
      <c r="D6" s="41"/>
      <c r="E6" s="41"/>
      <c r="F6" s="41"/>
    </row>
    <row r="7" spans="1:6" s="55" customFormat="1" ht="15.5" x14ac:dyDescent="0.35">
      <c r="A7" s="5" t="s">
        <v>9</v>
      </c>
      <c r="B7" s="4"/>
      <c r="C7" s="40">
        <f>SUM(C6:C6)</f>
        <v>0</v>
      </c>
      <c r="D7" s="40">
        <v>0</v>
      </c>
      <c r="E7" s="40">
        <v>0</v>
      </c>
      <c r="F7" s="4"/>
    </row>
    <row r="8" spans="1:6" s="55" customFormat="1" ht="17.5" x14ac:dyDescent="0.35">
      <c r="A8" s="42" t="s">
        <v>10</v>
      </c>
      <c r="B8" s="2"/>
      <c r="C8" s="2"/>
      <c r="D8" s="2"/>
      <c r="E8" s="2"/>
      <c r="F8" s="2"/>
    </row>
    <row r="9" spans="1:6" s="55" customFormat="1" ht="17.5" x14ac:dyDescent="0.35">
      <c r="A9" s="43" t="s">
        <v>11</v>
      </c>
      <c r="B9" s="41"/>
      <c r="C9" s="41"/>
      <c r="D9" s="41"/>
      <c r="E9" s="41"/>
      <c r="F9" s="41"/>
    </row>
    <row r="10" spans="1:6" s="55" customFormat="1" ht="46.5" x14ac:dyDescent="0.35">
      <c r="A10" s="61" t="s">
        <v>166</v>
      </c>
      <c r="B10" s="31" t="s">
        <v>167</v>
      </c>
      <c r="C10" s="31">
        <v>1</v>
      </c>
      <c r="D10" s="31"/>
      <c r="E10" s="31">
        <v>0.5</v>
      </c>
      <c r="F10" s="31"/>
    </row>
    <row r="11" spans="1:6" s="55" customFormat="1" ht="15.5" x14ac:dyDescent="0.35">
      <c r="A11" s="5" t="s">
        <v>9</v>
      </c>
      <c r="B11" s="4"/>
      <c r="C11" s="40">
        <f>SUM(C9:C10)</f>
        <v>1</v>
      </c>
      <c r="D11" s="40">
        <f>SUM(D9:D10)</f>
        <v>0</v>
      </c>
      <c r="E11" s="40">
        <v>1</v>
      </c>
      <c r="F11" s="4"/>
    </row>
    <row r="12" spans="1:6" s="55" customFormat="1" ht="17.5" x14ac:dyDescent="0.35">
      <c r="A12" s="42" t="s">
        <v>13</v>
      </c>
      <c r="B12" s="2"/>
      <c r="C12" s="2"/>
      <c r="D12" s="2"/>
      <c r="E12" s="2"/>
      <c r="F12" s="2"/>
    </row>
    <row r="13" spans="1:6" s="55" customFormat="1" ht="17.5" x14ac:dyDescent="0.35">
      <c r="A13" s="46" t="s">
        <v>8</v>
      </c>
      <c r="B13" s="45"/>
      <c r="C13" s="45"/>
      <c r="D13" s="45"/>
      <c r="E13" s="45"/>
      <c r="F13" s="45"/>
    </row>
    <row r="14" spans="1:6" s="55" customFormat="1" ht="15.5" x14ac:dyDescent="0.35">
      <c r="A14" s="5" t="s">
        <v>9</v>
      </c>
      <c r="B14" s="4"/>
      <c r="C14" s="40">
        <f>SUM(C13:C13)</f>
        <v>0</v>
      </c>
      <c r="D14" s="40">
        <f>SUM(D13:D13)</f>
        <v>0</v>
      </c>
      <c r="E14" s="40">
        <f>SUM(E13:E13)</f>
        <v>0</v>
      </c>
      <c r="F14" s="4"/>
    </row>
    <row r="15" spans="1:6" s="55" customFormat="1" ht="17.5" x14ac:dyDescent="0.35">
      <c r="A15" s="42" t="s">
        <v>15</v>
      </c>
      <c r="B15" s="2"/>
      <c r="C15" s="2"/>
      <c r="D15" s="2"/>
      <c r="E15" s="2"/>
      <c r="F15" s="2"/>
    </row>
    <row r="16" spans="1:6" s="55" customFormat="1" ht="46.5" x14ac:dyDescent="0.35">
      <c r="A16" s="77" t="s">
        <v>266</v>
      </c>
      <c r="B16" s="77" t="s">
        <v>267</v>
      </c>
      <c r="C16" s="77">
        <v>1</v>
      </c>
      <c r="D16" s="31">
        <v>1</v>
      </c>
      <c r="E16" s="77"/>
      <c r="F16" s="77"/>
    </row>
    <row r="17" spans="1:6" s="55" customFormat="1" ht="17.5" x14ac:dyDescent="0.35">
      <c r="A17" s="46" t="s">
        <v>11</v>
      </c>
      <c r="B17" s="45"/>
      <c r="C17" s="45"/>
      <c r="D17" s="45"/>
      <c r="E17" s="45"/>
      <c r="F17" s="45"/>
    </row>
    <row r="18" spans="1:6" s="55" customFormat="1" ht="46.5" x14ac:dyDescent="0.35">
      <c r="A18" s="31" t="s">
        <v>257</v>
      </c>
      <c r="B18" s="31" t="s">
        <v>258</v>
      </c>
      <c r="C18" s="31">
        <v>1</v>
      </c>
      <c r="D18" s="31" t="s">
        <v>216</v>
      </c>
      <c r="E18" s="31">
        <v>0.5</v>
      </c>
      <c r="F18" s="31"/>
    </row>
    <row r="19" spans="1:6" s="55" customFormat="1" ht="46.5" x14ac:dyDescent="0.35">
      <c r="A19" s="31" t="s">
        <v>260</v>
      </c>
      <c r="B19" s="31" t="s">
        <v>261</v>
      </c>
      <c r="C19" s="31">
        <v>1</v>
      </c>
      <c r="D19" s="31" t="s">
        <v>216</v>
      </c>
      <c r="E19" s="31">
        <v>0.6</v>
      </c>
      <c r="F19" s="31"/>
    </row>
    <row r="20" spans="1:6" s="55" customFormat="1" ht="46.5" x14ac:dyDescent="0.35">
      <c r="A20" s="31" t="s">
        <v>260</v>
      </c>
      <c r="B20" s="31" t="s">
        <v>79</v>
      </c>
      <c r="C20" s="31">
        <v>1</v>
      </c>
      <c r="D20" s="31" t="s">
        <v>216</v>
      </c>
      <c r="E20" s="31">
        <v>0.5</v>
      </c>
      <c r="F20" s="31"/>
    </row>
    <row r="21" spans="1:6" s="55" customFormat="1" ht="46.5" x14ac:dyDescent="0.35">
      <c r="A21" s="31" t="s">
        <v>264</v>
      </c>
      <c r="B21" s="31" t="s">
        <v>258</v>
      </c>
      <c r="C21" s="31">
        <v>1</v>
      </c>
      <c r="D21" s="31" t="s">
        <v>216</v>
      </c>
      <c r="E21" s="31">
        <v>0.5</v>
      </c>
      <c r="F21" s="31"/>
    </row>
    <row r="22" spans="1:6" s="55" customFormat="1" ht="46.5" x14ac:dyDescent="0.35">
      <c r="A22" s="31" t="s">
        <v>264</v>
      </c>
      <c r="B22" s="77" t="s">
        <v>261</v>
      </c>
      <c r="C22" s="77">
        <v>1</v>
      </c>
      <c r="D22" s="31" t="s">
        <v>216</v>
      </c>
      <c r="E22" s="77">
        <v>0.6</v>
      </c>
      <c r="F22" s="77"/>
    </row>
    <row r="23" spans="1:6" s="55" customFormat="1" ht="62" x14ac:dyDescent="0.35">
      <c r="A23" s="31" t="s">
        <v>265</v>
      </c>
      <c r="B23" s="31" t="s">
        <v>79</v>
      </c>
      <c r="C23" s="31">
        <v>1</v>
      </c>
      <c r="D23" s="31" t="s">
        <v>216</v>
      </c>
      <c r="E23" s="31">
        <v>0.5</v>
      </c>
      <c r="F23" s="31"/>
    </row>
    <row r="24" spans="1:6" s="55" customFormat="1" ht="62" x14ac:dyDescent="0.35">
      <c r="A24" s="31" t="s">
        <v>268</v>
      </c>
      <c r="B24" s="31" t="s">
        <v>261</v>
      </c>
      <c r="C24" s="31">
        <v>1</v>
      </c>
      <c r="D24" s="31" t="s">
        <v>216</v>
      </c>
      <c r="E24" s="31">
        <v>0.5</v>
      </c>
      <c r="F24" s="31"/>
    </row>
    <row r="25" spans="1:6" s="55" customFormat="1" ht="46.5" x14ac:dyDescent="0.35">
      <c r="A25" s="31" t="s">
        <v>270</v>
      </c>
      <c r="B25" s="31" t="s">
        <v>258</v>
      </c>
      <c r="C25" s="31">
        <v>1</v>
      </c>
      <c r="D25" s="31" t="s">
        <v>216</v>
      </c>
      <c r="E25" s="31">
        <v>0.5</v>
      </c>
      <c r="F25" s="31"/>
    </row>
    <row r="26" spans="1:6" s="55" customFormat="1" ht="62" x14ac:dyDescent="0.35">
      <c r="A26" s="31" t="s">
        <v>271</v>
      </c>
      <c r="B26" s="31" t="s">
        <v>79</v>
      </c>
      <c r="C26" s="31">
        <v>1</v>
      </c>
      <c r="D26" s="31" t="s">
        <v>216</v>
      </c>
      <c r="E26" s="31">
        <v>0.5</v>
      </c>
      <c r="F26" s="31"/>
    </row>
    <row r="27" spans="1:6" s="55" customFormat="1" ht="15.5" x14ac:dyDescent="0.35">
      <c r="A27" s="5" t="s">
        <v>9</v>
      </c>
      <c r="B27" s="4"/>
      <c r="C27" s="40">
        <f>SUM(C16:C26)</f>
        <v>10</v>
      </c>
      <c r="D27" s="40">
        <v>1</v>
      </c>
      <c r="E27" s="40">
        <v>9</v>
      </c>
      <c r="F27" s="4"/>
    </row>
    <row r="28" spans="1:6" s="55" customFormat="1" ht="17.5" x14ac:dyDescent="0.35">
      <c r="A28" s="42" t="s">
        <v>16</v>
      </c>
      <c r="B28" s="2"/>
      <c r="C28" s="2"/>
      <c r="D28" s="2"/>
      <c r="E28" s="2"/>
      <c r="F28" s="2"/>
    </row>
    <row r="29" spans="1:6" s="55" customFormat="1" ht="46.5" x14ac:dyDescent="0.35">
      <c r="A29" s="31" t="s">
        <v>400</v>
      </c>
      <c r="B29" s="31" t="s">
        <v>17</v>
      </c>
      <c r="C29" s="31">
        <v>1</v>
      </c>
      <c r="D29" s="31">
        <v>1</v>
      </c>
      <c r="E29" s="31"/>
      <c r="F29" s="31"/>
    </row>
    <row r="30" spans="1:6" s="55" customFormat="1" ht="46.5" x14ac:dyDescent="0.35">
      <c r="A30" s="31" t="s">
        <v>400</v>
      </c>
      <c r="B30" s="31" t="s">
        <v>85</v>
      </c>
      <c r="C30" s="31">
        <v>1</v>
      </c>
      <c r="D30" s="31">
        <v>1</v>
      </c>
      <c r="E30" s="31"/>
      <c r="F30" s="31"/>
    </row>
    <row r="31" spans="1:6" s="55" customFormat="1" ht="46.5" x14ac:dyDescent="0.35">
      <c r="A31" s="31" t="s">
        <v>401</v>
      </c>
      <c r="B31" s="31" t="s">
        <v>33</v>
      </c>
      <c r="C31" s="31">
        <v>1</v>
      </c>
      <c r="D31" s="31">
        <v>1</v>
      </c>
      <c r="E31" s="31"/>
      <c r="F31" s="31"/>
    </row>
    <row r="32" spans="1:6" s="55" customFormat="1" ht="77.5" x14ac:dyDescent="0.35">
      <c r="A32" s="31" t="s">
        <v>403</v>
      </c>
      <c r="B32" s="31" t="s">
        <v>109</v>
      </c>
      <c r="C32" s="31">
        <v>1</v>
      </c>
      <c r="D32" s="31">
        <v>1</v>
      </c>
      <c r="E32" s="31"/>
      <c r="F32" s="31"/>
    </row>
    <row r="33" spans="1:6" s="55" customFormat="1" ht="46.5" x14ac:dyDescent="0.35">
      <c r="A33" s="31" t="s">
        <v>404</v>
      </c>
      <c r="B33" s="31" t="s">
        <v>406</v>
      </c>
      <c r="C33" s="32">
        <v>1</v>
      </c>
      <c r="D33" s="31">
        <v>1.66</v>
      </c>
      <c r="E33" s="32"/>
      <c r="F33" s="31"/>
    </row>
    <row r="34" spans="1:6" s="55" customFormat="1" ht="46.5" x14ac:dyDescent="0.35">
      <c r="A34" s="31" t="s">
        <v>407</v>
      </c>
      <c r="B34" s="31" t="s">
        <v>110</v>
      </c>
      <c r="C34" s="32">
        <v>1</v>
      </c>
      <c r="D34" s="31">
        <v>1</v>
      </c>
      <c r="E34" s="32"/>
      <c r="F34" s="31"/>
    </row>
    <row r="35" spans="1:6" s="55" customFormat="1" ht="46.5" x14ac:dyDescent="0.35">
      <c r="A35" s="31" t="s">
        <v>407</v>
      </c>
      <c r="B35" s="31" t="s">
        <v>17</v>
      </c>
      <c r="C35" s="31">
        <v>1</v>
      </c>
      <c r="D35" s="31">
        <v>1</v>
      </c>
      <c r="E35" s="31"/>
      <c r="F35" s="31"/>
    </row>
    <row r="36" spans="1:6" s="55" customFormat="1" ht="46.5" x14ac:dyDescent="0.35">
      <c r="A36" s="31" t="s">
        <v>407</v>
      </c>
      <c r="B36" s="31" t="s">
        <v>85</v>
      </c>
      <c r="C36" s="31">
        <v>3</v>
      </c>
      <c r="D36" s="31">
        <v>3</v>
      </c>
      <c r="E36" s="31"/>
      <c r="F36" s="31"/>
    </row>
    <row r="37" spans="1:6" s="55" customFormat="1" ht="46.5" x14ac:dyDescent="0.35">
      <c r="A37" s="31" t="s">
        <v>407</v>
      </c>
      <c r="B37" s="31" t="s">
        <v>24</v>
      </c>
      <c r="C37" s="31">
        <v>1</v>
      </c>
      <c r="D37" s="31">
        <v>1.5</v>
      </c>
      <c r="E37" s="31"/>
      <c r="F37" s="31"/>
    </row>
    <row r="38" spans="1:6" s="55" customFormat="1" ht="46.5" x14ac:dyDescent="0.35">
      <c r="A38" s="31" t="s">
        <v>409</v>
      </c>
      <c r="B38" s="31" t="s">
        <v>85</v>
      </c>
      <c r="C38" s="31">
        <v>1</v>
      </c>
      <c r="D38" s="31">
        <v>1</v>
      </c>
      <c r="E38" s="31"/>
      <c r="F38" s="31"/>
    </row>
    <row r="39" spans="1:6" s="55" customFormat="1" ht="77.5" x14ac:dyDescent="0.35">
      <c r="A39" s="31" t="s">
        <v>410</v>
      </c>
      <c r="B39" s="31" t="s">
        <v>109</v>
      </c>
      <c r="C39" s="31">
        <v>1</v>
      </c>
      <c r="D39" s="31">
        <v>1</v>
      </c>
      <c r="E39" s="31"/>
      <c r="F39" s="31"/>
    </row>
    <row r="40" spans="1:6" s="55" customFormat="1" ht="77.5" x14ac:dyDescent="0.35">
      <c r="A40" s="31" t="s">
        <v>411</v>
      </c>
      <c r="B40" s="31" t="s">
        <v>109</v>
      </c>
      <c r="C40" s="31">
        <v>1</v>
      </c>
      <c r="D40" s="31">
        <v>1</v>
      </c>
      <c r="E40" s="31"/>
      <c r="F40" s="31"/>
    </row>
    <row r="41" spans="1:6" s="55" customFormat="1" ht="46.5" x14ac:dyDescent="0.35">
      <c r="A41" s="31" t="s">
        <v>411</v>
      </c>
      <c r="B41" s="31" t="s">
        <v>110</v>
      </c>
      <c r="C41" s="31">
        <v>1</v>
      </c>
      <c r="D41" s="31">
        <v>1</v>
      </c>
      <c r="E41" s="31"/>
      <c r="F41" s="31"/>
    </row>
    <row r="42" spans="1:6" s="55" customFormat="1" ht="46.5" x14ac:dyDescent="0.35">
      <c r="A42" s="31" t="s">
        <v>411</v>
      </c>
      <c r="B42" s="31" t="s">
        <v>24</v>
      </c>
      <c r="C42" s="31">
        <v>1</v>
      </c>
      <c r="D42" s="31">
        <v>1</v>
      </c>
      <c r="E42" s="31"/>
      <c r="F42" s="31"/>
    </row>
    <row r="43" spans="1:6" s="55" customFormat="1" ht="46.5" x14ac:dyDescent="0.35">
      <c r="A43" s="31" t="s">
        <v>411</v>
      </c>
      <c r="B43" s="31" t="s">
        <v>85</v>
      </c>
      <c r="C43" s="31">
        <v>2</v>
      </c>
      <c r="D43" s="31">
        <v>2</v>
      </c>
      <c r="E43" s="31"/>
      <c r="F43" s="31"/>
    </row>
    <row r="44" spans="1:6" s="55" customFormat="1" ht="77.5" x14ac:dyDescent="0.35">
      <c r="A44" s="31" t="s">
        <v>412</v>
      </c>
      <c r="B44" s="31" t="s">
        <v>413</v>
      </c>
      <c r="C44" s="31">
        <v>1</v>
      </c>
      <c r="D44" s="31">
        <v>1</v>
      </c>
      <c r="E44" s="31"/>
      <c r="F44" s="31"/>
    </row>
    <row r="45" spans="1:6" s="55" customFormat="1" ht="46.5" x14ac:dyDescent="0.35">
      <c r="A45" s="31" t="s">
        <v>412</v>
      </c>
      <c r="B45" s="31" t="s">
        <v>85</v>
      </c>
      <c r="C45" s="31">
        <v>1</v>
      </c>
      <c r="D45" s="31">
        <v>1</v>
      </c>
      <c r="E45" s="31"/>
      <c r="F45" s="31"/>
    </row>
    <row r="46" spans="1:6" s="55" customFormat="1" ht="46.5" x14ac:dyDescent="0.35">
      <c r="A46" s="31" t="s">
        <v>414</v>
      </c>
      <c r="B46" s="31" t="s">
        <v>24</v>
      </c>
      <c r="C46" s="31">
        <v>1</v>
      </c>
      <c r="D46" s="31">
        <v>1</v>
      </c>
      <c r="E46" s="31"/>
      <c r="F46" s="31"/>
    </row>
    <row r="47" spans="1:6" s="55" customFormat="1" ht="46.5" x14ac:dyDescent="0.35">
      <c r="A47" s="31" t="s">
        <v>418</v>
      </c>
      <c r="B47" s="31" t="s">
        <v>408</v>
      </c>
      <c r="C47" s="32">
        <v>1</v>
      </c>
      <c r="D47" s="31">
        <v>1.83</v>
      </c>
      <c r="E47" s="32"/>
      <c r="F47" s="31"/>
    </row>
    <row r="48" spans="1:6" s="55" customFormat="1" ht="46.5" x14ac:dyDescent="0.35">
      <c r="A48" s="31" t="s">
        <v>421</v>
      </c>
      <c r="B48" s="31" t="s">
        <v>125</v>
      </c>
      <c r="C48" s="32">
        <v>1</v>
      </c>
      <c r="D48" s="31">
        <v>1</v>
      </c>
      <c r="E48" s="32"/>
      <c r="F48" s="31"/>
    </row>
    <row r="49" spans="1:6" s="55" customFormat="1" ht="46.5" x14ac:dyDescent="0.35">
      <c r="A49" s="31" t="s">
        <v>421</v>
      </c>
      <c r="B49" s="31" t="s">
        <v>24</v>
      </c>
      <c r="C49" s="31">
        <v>6</v>
      </c>
      <c r="D49" s="31">
        <v>5.99</v>
      </c>
      <c r="E49" s="31"/>
      <c r="F49" s="31"/>
    </row>
    <row r="50" spans="1:6" s="55" customFormat="1" ht="17.5" x14ac:dyDescent="0.35">
      <c r="A50" s="46" t="s">
        <v>8</v>
      </c>
      <c r="B50" s="45"/>
      <c r="C50" s="45"/>
      <c r="D50" s="45"/>
      <c r="E50" s="45"/>
      <c r="F50" s="45"/>
    </row>
    <row r="51" spans="1:6" s="55" customFormat="1" ht="77.5" x14ac:dyDescent="0.35">
      <c r="A51" s="31" t="s">
        <v>400</v>
      </c>
      <c r="B51" s="31" t="s">
        <v>103</v>
      </c>
      <c r="C51" s="31">
        <v>1</v>
      </c>
      <c r="D51" s="7" t="s">
        <v>216</v>
      </c>
      <c r="E51" s="31">
        <v>0.5</v>
      </c>
      <c r="F51" s="31"/>
    </row>
    <row r="52" spans="1:6" s="55" customFormat="1" ht="46.5" x14ac:dyDescent="0.35">
      <c r="A52" s="31" t="s">
        <v>401</v>
      </c>
      <c r="B52" s="31" t="s">
        <v>110</v>
      </c>
      <c r="C52" s="31">
        <v>1</v>
      </c>
      <c r="D52" s="31" t="s">
        <v>216</v>
      </c>
      <c r="E52" s="31">
        <v>0.5</v>
      </c>
      <c r="F52" s="31"/>
    </row>
    <row r="53" spans="1:6" s="55" customFormat="1" ht="46.5" x14ac:dyDescent="0.35">
      <c r="A53" s="31" t="s">
        <v>405</v>
      </c>
      <c r="B53" s="31" t="s">
        <v>17</v>
      </c>
      <c r="C53" s="31">
        <v>1</v>
      </c>
      <c r="D53" s="31"/>
      <c r="E53" s="31">
        <v>0.5</v>
      </c>
      <c r="F53" s="31"/>
    </row>
    <row r="54" spans="1:6" s="55" customFormat="1" ht="46.5" x14ac:dyDescent="0.35">
      <c r="A54" s="31" t="s">
        <v>404</v>
      </c>
      <c r="B54" s="31" t="s">
        <v>85</v>
      </c>
      <c r="C54" s="32">
        <v>1</v>
      </c>
      <c r="D54" s="31"/>
      <c r="E54" s="31">
        <v>0.5</v>
      </c>
      <c r="F54" s="31"/>
    </row>
    <row r="55" spans="1:6" s="55" customFormat="1" ht="46.5" x14ac:dyDescent="0.35">
      <c r="A55" s="31" t="s">
        <v>404</v>
      </c>
      <c r="B55" s="31" t="s">
        <v>24</v>
      </c>
      <c r="C55" s="32">
        <v>1</v>
      </c>
      <c r="D55" s="31"/>
      <c r="E55" s="31">
        <v>0.5</v>
      </c>
      <c r="F55" s="31"/>
    </row>
    <row r="56" spans="1:6" s="55" customFormat="1" ht="46.5" x14ac:dyDescent="0.35">
      <c r="A56" s="31" t="s">
        <v>407</v>
      </c>
      <c r="B56" s="31" t="s">
        <v>408</v>
      </c>
      <c r="C56" s="32">
        <v>1</v>
      </c>
      <c r="D56" s="31"/>
      <c r="E56" s="32">
        <v>0.88</v>
      </c>
      <c r="F56" s="31"/>
    </row>
    <row r="57" spans="1:6" s="55" customFormat="1" ht="46.5" x14ac:dyDescent="0.35">
      <c r="A57" s="31" t="s">
        <v>409</v>
      </c>
      <c r="B57" s="31" t="s">
        <v>24</v>
      </c>
      <c r="C57" s="32">
        <v>1</v>
      </c>
      <c r="D57" s="31"/>
      <c r="E57" s="32">
        <v>0.5</v>
      </c>
      <c r="F57" s="31"/>
    </row>
    <row r="58" spans="1:6" s="55" customFormat="1" ht="46.5" x14ac:dyDescent="0.35">
      <c r="A58" s="31" t="s">
        <v>409</v>
      </c>
      <c r="B58" s="31" t="s">
        <v>406</v>
      </c>
      <c r="C58" s="32">
        <v>1</v>
      </c>
      <c r="D58" s="31"/>
      <c r="E58" s="32">
        <v>0.33</v>
      </c>
      <c r="F58" s="31"/>
    </row>
    <row r="59" spans="1:6" s="55" customFormat="1" ht="46.5" x14ac:dyDescent="0.35">
      <c r="A59" s="31" t="s">
        <v>410</v>
      </c>
      <c r="B59" s="31" t="s">
        <v>97</v>
      </c>
      <c r="C59" s="32">
        <v>1</v>
      </c>
      <c r="D59" s="31"/>
      <c r="E59" s="32">
        <v>0.5</v>
      </c>
      <c r="F59" s="31"/>
    </row>
    <row r="60" spans="1:6" s="55" customFormat="1" ht="46.5" x14ac:dyDescent="0.35">
      <c r="A60" s="31" t="s">
        <v>410</v>
      </c>
      <c r="B60" s="31" t="s">
        <v>24</v>
      </c>
      <c r="C60" s="32">
        <v>1</v>
      </c>
      <c r="D60" s="31"/>
      <c r="E60" s="32">
        <v>0.5</v>
      </c>
      <c r="F60" s="31"/>
    </row>
    <row r="61" spans="1:6" s="55" customFormat="1" ht="46.5" x14ac:dyDescent="0.35">
      <c r="A61" s="31" t="s">
        <v>410</v>
      </c>
      <c r="B61" s="31" t="s">
        <v>17</v>
      </c>
      <c r="C61" s="32">
        <v>1</v>
      </c>
      <c r="D61" s="31"/>
      <c r="E61" s="32">
        <v>0.5</v>
      </c>
      <c r="F61" s="31"/>
    </row>
    <row r="62" spans="1:6" s="55" customFormat="1" ht="46.5" x14ac:dyDescent="0.35">
      <c r="A62" s="31" t="s">
        <v>410</v>
      </c>
      <c r="B62" s="31" t="s">
        <v>85</v>
      </c>
      <c r="C62" s="32">
        <v>1</v>
      </c>
      <c r="D62" s="31"/>
      <c r="E62" s="32">
        <v>0.5</v>
      </c>
      <c r="F62" s="31"/>
    </row>
    <row r="63" spans="1:6" s="55" customFormat="1" ht="46.5" x14ac:dyDescent="0.35">
      <c r="A63" s="31" t="s">
        <v>411</v>
      </c>
      <c r="B63" s="31" t="s">
        <v>17</v>
      </c>
      <c r="C63" s="31">
        <v>1</v>
      </c>
      <c r="D63" s="31"/>
      <c r="E63" s="31">
        <v>0.75</v>
      </c>
      <c r="F63" s="31"/>
    </row>
    <row r="64" spans="1:6" s="55" customFormat="1" ht="46.5" x14ac:dyDescent="0.35">
      <c r="A64" s="31" t="s">
        <v>416</v>
      </c>
      <c r="B64" s="31" t="s">
        <v>17</v>
      </c>
      <c r="C64" s="31">
        <v>1</v>
      </c>
      <c r="D64" s="31" t="s">
        <v>216</v>
      </c>
      <c r="E64" s="31">
        <v>0.55000000000000004</v>
      </c>
      <c r="F64" s="31"/>
    </row>
    <row r="65" spans="1:6" s="55" customFormat="1" ht="15.5" x14ac:dyDescent="0.35">
      <c r="A65" s="5" t="s">
        <v>9</v>
      </c>
      <c r="B65" s="4"/>
      <c r="C65" s="40">
        <f>SUM(C29:C64)</f>
        <v>43</v>
      </c>
      <c r="D65" s="40">
        <v>29</v>
      </c>
      <c r="E65" s="40">
        <v>14</v>
      </c>
      <c r="F65" s="4"/>
    </row>
    <row r="66" spans="1:6" s="55" customFormat="1" ht="17.5" x14ac:dyDescent="0.35">
      <c r="A66" s="42" t="s">
        <v>20</v>
      </c>
      <c r="B66" s="2"/>
      <c r="C66" s="2"/>
      <c r="D66" s="2"/>
      <c r="E66" s="2"/>
      <c r="F66" s="2"/>
    </row>
    <row r="67" spans="1:6" s="55" customFormat="1" ht="15.5" x14ac:dyDescent="0.35">
      <c r="A67" s="54" t="s">
        <v>158</v>
      </c>
      <c r="B67" s="54" t="s">
        <v>160</v>
      </c>
      <c r="C67" s="54">
        <v>7</v>
      </c>
      <c r="D67" s="31">
        <v>7</v>
      </c>
      <c r="E67" s="77"/>
      <c r="F67" s="77"/>
    </row>
    <row r="68" spans="1:6" s="55" customFormat="1" ht="46.5" x14ac:dyDescent="0.35">
      <c r="A68" s="54" t="s">
        <v>175</v>
      </c>
      <c r="B68" s="54" t="s">
        <v>160</v>
      </c>
      <c r="C68" s="54">
        <v>1</v>
      </c>
      <c r="D68" s="31">
        <v>1</v>
      </c>
      <c r="E68" s="31"/>
      <c r="F68" s="31"/>
    </row>
    <row r="69" spans="1:6" s="55" customFormat="1" ht="46.5" x14ac:dyDescent="0.35">
      <c r="A69" s="31" t="s">
        <v>298</v>
      </c>
      <c r="B69" s="31" t="s">
        <v>85</v>
      </c>
      <c r="C69" s="31">
        <v>1</v>
      </c>
      <c r="D69" s="31">
        <v>1</v>
      </c>
      <c r="E69" s="31"/>
      <c r="F69" s="31"/>
    </row>
    <row r="70" spans="1:6" s="55" customFormat="1" ht="46.5" x14ac:dyDescent="0.35">
      <c r="A70" s="31" t="s">
        <v>310</v>
      </c>
      <c r="B70" s="31" t="s">
        <v>84</v>
      </c>
      <c r="C70" s="31">
        <v>1</v>
      </c>
      <c r="D70" s="31">
        <v>1</v>
      </c>
      <c r="E70" s="31"/>
      <c r="F70" s="31"/>
    </row>
    <row r="71" spans="1:6" s="55" customFormat="1" ht="46.5" x14ac:dyDescent="0.35">
      <c r="A71" s="31" t="s">
        <v>315</v>
      </c>
      <c r="B71" s="31" t="s">
        <v>17</v>
      </c>
      <c r="C71" s="31">
        <v>1</v>
      </c>
      <c r="D71" s="31">
        <v>1</v>
      </c>
      <c r="E71" s="31"/>
      <c r="F71" s="31"/>
    </row>
    <row r="72" spans="1:6" s="55" customFormat="1" ht="62" x14ac:dyDescent="0.35">
      <c r="A72" s="31" t="s">
        <v>325</v>
      </c>
      <c r="B72" s="31" t="s">
        <v>17</v>
      </c>
      <c r="C72" s="31">
        <v>1</v>
      </c>
      <c r="D72" s="31">
        <v>1</v>
      </c>
      <c r="E72" s="31"/>
      <c r="F72" s="7"/>
    </row>
    <row r="73" spans="1:6" s="55" customFormat="1" ht="46.5" x14ac:dyDescent="0.35">
      <c r="A73" s="31" t="s">
        <v>332</v>
      </c>
      <c r="B73" s="31" t="s">
        <v>17</v>
      </c>
      <c r="C73" s="31">
        <v>1</v>
      </c>
      <c r="D73" s="31">
        <v>1</v>
      </c>
      <c r="E73" s="31"/>
      <c r="F73" s="31"/>
    </row>
    <row r="74" spans="1:6" s="55" customFormat="1" ht="46.5" x14ac:dyDescent="0.35">
      <c r="A74" s="31" t="s">
        <v>332</v>
      </c>
      <c r="B74" s="31" t="s">
        <v>101</v>
      </c>
      <c r="C74" s="31">
        <v>1</v>
      </c>
      <c r="D74" s="31">
        <v>1</v>
      </c>
      <c r="E74" s="31"/>
      <c r="F74" s="31"/>
    </row>
    <row r="75" spans="1:6" s="55" customFormat="1" ht="46.5" x14ac:dyDescent="0.35">
      <c r="A75" s="31" t="s">
        <v>335</v>
      </c>
      <c r="B75" s="31" t="s">
        <v>84</v>
      </c>
      <c r="C75" s="31">
        <v>1</v>
      </c>
      <c r="D75" s="31">
        <v>1</v>
      </c>
      <c r="E75" s="31"/>
      <c r="F75" s="31"/>
    </row>
    <row r="76" spans="1:6" s="55" customFormat="1" ht="62" x14ac:dyDescent="0.35">
      <c r="A76" s="31" t="s">
        <v>337</v>
      </c>
      <c r="B76" s="31" t="s">
        <v>234</v>
      </c>
      <c r="C76" s="31">
        <v>1</v>
      </c>
      <c r="D76" s="31">
        <v>1</v>
      </c>
      <c r="E76" s="31"/>
      <c r="F76" s="31"/>
    </row>
    <row r="77" spans="1:6" s="55" customFormat="1" ht="62" x14ac:dyDescent="0.35">
      <c r="A77" s="31" t="s">
        <v>338</v>
      </c>
      <c r="B77" s="31" t="s">
        <v>101</v>
      </c>
      <c r="C77" s="31">
        <v>1</v>
      </c>
      <c r="D77" s="31">
        <v>1</v>
      </c>
      <c r="E77" s="31"/>
      <c r="F77" s="31"/>
    </row>
    <row r="78" spans="1:6" s="55" customFormat="1" ht="62" x14ac:dyDescent="0.35">
      <c r="A78" s="31" t="s">
        <v>338</v>
      </c>
      <c r="B78" s="31" t="s">
        <v>99</v>
      </c>
      <c r="C78" s="31">
        <v>1</v>
      </c>
      <c r="D78" s="31">
        <v>1</v>
      </c>
      <c r="E78" s="31"/>
      <c r="F78" s="31"/>
    </row>
    <row r="79" spans="1:6" s="55" customFormat="1" ht="46.5" x14ac:dyDescent="0.35">
      <c r="A79" s="31" t="s">
        <v>341</v>
      </c>
      <c r="B79" s="31" t="s">
        <v>342</v>
      </c>
      <c r="C79" s="31">
        <v>1</v>
      </c>
      <c r="D79" s="31">
        <v>1</v>
      </c>
      <c r="E79" s="31"/>
      <c r="F79" s="31"/>
    </row>
    <row r="80" spans="1:6" s="55" customFormat="1" ht="46.5" x14ac:dyDescent="0.35">
      <c r="A80" s="31" t="s">
        <v>345</v>
      </c>
      <c r="B80" s="31" t="s">
        <v>102</v>
      </c>
      <c r="C80" s="32">
        <v>1</v>
      </c>
      <c r="D80" s="32">
        <v>1</v>
      </c>
      <c r="E80" s="32"/>
      <c r="F80" s="32"/>
    </row>
    <row r="81" spans="1:6" s="55" customFormat="1" ht="46.5" x14ac:dyDescent="0.35">
      <c r="A81" s="77" t="s">
        <v>345</v>
      </c>
      <c r="B81" s="77" t="s">
        <v>17</v>
      </c>
      <c r="C81" s="77">
        <v>1</v>
      </c>
      <c r="D81" s="31">
        <v>1</v>
      </c>
      <c r="E81" s="77"/>
      <c r="F81" s="77"/>
    </row>
    <row r="82" spans="1:6" s="55" customFormat="1" ht="46.5" x14ac:dyDescent="0.35">
      <c r="A82" s="31" t="s">
        <v>345</v>
      </c>
      <c r="B82" s="31" t="s">
        <v>346</v>
      </c>
      <c r="C82" s="31">
        <v>1</v>
      </c>
      <c r="D82" s="31">
        <v>1</v>
      </c>
      <c r="E82" s="31"/>
      <c r="F82" s="31"/>
    </row>
    <row r="83" spans="1:6" s="55" customFormat="1" ht="62" x14ac:dyDescent="0.35">
      <c r="A83" s="31" t="s">
        <v>347</v>
      </c>
      <c r="B83" s="31" t="s">
        <v>120</v>
      </c>
      <c r="C83" s="31">
        <v>1</v>
      </c>
      <c r="D83" s="31">
        <v>1</v>
      </c>
      <c r="E83" s="31"/>
      <c r="F83" s="31"/>
    </row>
    <row r="84" spans="1:6" s="55" customFormat="1" ht="62" x14ac:dyDescent="0.35">
      <c r="A84" s="31" t="s">
        <v>350</v>
      </c>
      <c r="B84" s="31" t="s">
        <v>85</v>
      </c>
      <c r="C84" s="31">
        <v>1</v>
      </c>
      <c r="D84" s="31">
        <v>1</v>
      </c>
      <c r="E84" s="31"/>
      <c r="F84" s="31"/>
    </row>
    <row r="85" spans="1:6" s="55" customFormat="1" ht="62" x14ac:dyDescent="0.35">
      <c r="A85" s="31" t="s">
        <v>363</v>
      </c>
      <c r="B85" s="31" t="s">
        <v>364</v>
      </c>
      <c r="C85" s="31">
        <v>1</v>
      </c>
      <c r="D85" s="31">
        <v>1</v>
      </c>
      <c r="E85" s="31"/>
      <c r="F85" s="31"/>
    </row>
    <row r="86" spans="1:6" s="55" customFormat="1" ht="62" x14ac:dyDescent="0.35">
      <c r="A86" s="31" t="s">
        <v>363</v>
      </c>
      <c r="B86" s="31" t="s">
        <v>61</v>
      </c>
      <c r="C86" s="31">
        <v>1</v>
      </c>
      <c r="D86" s="31">
        <v>1</v>
      </c>
      <c r="E86" s="31"/>
      <c r="F86" s="31"/>
    </row>
    <row r="87" spans="1:6" s="55" customFormat="1" ht="62" x14ac:dyDescent="0.35">
      <c r="A87" s="31" t="s">
        <v>365</v>
      </c>
      <c r="B87" s="31" t="s">
        <v>366</v>
      </c>
      <c r="C87" s="31">
        <v>1</v>
      </c>
      <c r="D87" s="31">
        <v>1</v>
      </c>
      <c r="E87" s="31"/>
      <c r="F87" s="31"/>
    </row>
    <row r="88" spans="1:6" s="55" customFormat="1" ht="62" x14ac:dyDescent="0.35">
      <c r="A88" s="31" t="s">
        <v>365</v>
      </c>
      <c r="B88" s="31" t="s">
        <v>87</v>
      </c>
      <c r="C88" s="31">
        <v>1</v>
      </c>
      <c r="D88" s="31">
        <v>1</v>
      </c>
      <c r="E88" s="31"/>
      <c r="F88" s="31"/>
    </row>
    <row r="89" spans="1:6" s="55" customFormat="1" ht="62" x14ac:dyDescent="0.35">
      <c r="A89" s="31" t="s">
        <v>367</v>
      </c>
      <c r="B89" s="31" t="s">
        <v>368</v>
      </c>
      <c r="C89" s="31">
        <v>1</v>
      </c>
      <c r="D89" s="31">
        <v>1</v>
      </c>
      <c r="E89" s="31"/>
      <c r="F89" s="31"/>
    </row>
    <row r="90" spans="1:6" s="55" customFormat="1" ht="62" x14ac:dyDescent="0.35">
      <c r="A90" s="31" t="s">
        <v>369</v>
      </c>
      <c r="B90" s="31" t="s">
        <v>125</v>
      </c>
      <c r="C90" s="31">
        <v>1</v>
      </c>
      <c r="D90" s="31">
        <v>1</v>
      </c>
      <c r="E90" s="31"/>
      <c r="F90" s="31"/>
    </row>
    <row r="91" spans="1:6" s="55" customFormat="1" ht="62" x14ac:dyDescent="0.35">
      <c r="A91" s="31" t="s">
        <v>372</v>
      </c>
      <c r="B91" s="31" t="s">
        <v>125</v>
      </c>
      <c r="C91" s="31">
        <v>1</v>
      </c>
      <c r="D91" s="31">
        <v>1</v>
      </c>
      <c r="E91" s="31"/>
      <c r="F91" s="31"/>
    </row>
    <row r="92" spans="1:6" s="55" customFormat="1" ht="62" x14ac:dyDescent="0.35">
      <c r="A92" s="31" t="s">
        <v>377</v>
      </c>
      <c r="B92" s="31" t="s">
        <v>84</v>
      </c>
      <c r="C92" s="31">
        <v>1</v>
      </c>
      <c r="D92" s="31">
        <v>1</v>
      </c>
      <c r="E92" s="31"/>
      <c r="F92" s="31"/>
    </row>
    <row r="93" spans="1:6" s="55" customFormat="1" ht="77.5" x14ac:dyDescent="0.35">
      <c r="A93" s="31" t="s">
        <v>380</v>
      </c>
      <c r="B93" s="31" t="s">
        <v>381</v>
      </c>
      <c r="C93" s="31">
        <v>1</v>
      </c>
      <c r="D93" s="31">
        <v>1</v>
      </c>
      <c r="E93" s="31"/>
      <c r="F93" s="31"/>
    </row>
    <row r="94" spans="1:6" ht="77.5" x14ac:dyDescent="0.35">
      <c r="A94" s="31" t="s">
        <v>382</v>
      </c>
      <c r="B94" s="31" t="s">
        <v>103</v>
      </c>
      <c r="C94" s="31">
        <v>1</v>
      </c>
      <c r="D94" s="31">
        <v>1</v>
      </c>
      <c r="E94" s="31"/>
      <c r="F94" s="31"/>
    </row>
    <row r="95" spans="1:6" ht="15.5" x14ac:dyDescent="0.35">
      <c r="A95" s="51" t="s">
        <v>422</v>
      </c>
      <c r="B95" s="30"/>
      <c r="C95" s="30"/>
      <c r="D95" s="30"/>
      <c r="E95" s="30"/>
      <c r="F95" s="30"/>
    </row>
    <row r="96" spans="1:6" ht="62" x14ac:dyDescent="0.35">
      <c r="A96" s="31" t="s">
        <v>305</v>
      </c>
      <c r="B96" s="31" t="s">
        <v>17</v>
      </c>
      <c r="C96" s="31">
        <v>1</v>
      </c>
      <c r="D96" s="31" t="s">
        <v>216</v>
      </c>
      <c r="E96" s="31">
        <v>0.75</v>
      </c>
      <c r="F96" s="31"/>
    </row>
    <row r="97" spans="1:6" ht="62" x14ac:dyDescent="0.35">
      <c r="A97" s="31" t="s">
        <v>306</v>
      </c>
      <c r="B97" s="31" t="s">
        <v>25</v>
      </c>
      <c r="C97" s="31">
        <v>1</v>
      </c>
      <c r="D97" s="31" t="s">
        <v>216</v>
      </c>
      <c r="E97" s="31">
        <v>0.5</v>
      </c>
      <c r="F97" s="31"/>
    </row>
    <row r="98" spans="1:6" ht="46.5" x14ac:dyDescent="0.35">
      <c r="A98" s="31" t="s">
        <v>314</v>
      </c>
      <c r="B98" s="31" t="s">
        <v>17</v>
      </c>
      <c r="C98" s="31">
        <v>1</v>
      </c>
      <c r="D98" s="31" t="s">
        <v>216</v>
      </c>
      <c r="E98" s="31">
        <v>0.5</v>
      </c>
      <c r="F98" s="31"/>
    </row>
    <row r="99" spans="1:6" ht="46.5" x14ac:dyDescent="0.35">
      <c r="A99" s="31" t="s">
        <v>316</v>
      </c>
      <c r="B99" s="31" t="s">
        <v>321</v>
      </c>
      <c r="C99" s="31">
        <v>1</v>
      </c>
      <c r="D99" s="31" t="s">
        <v>216</v>
      </c>
      <c r="E99" s="31">
        <v>0.5</v>
      </c>
      <c r="F99" s="31"/>
    </row>
    <row r="100" spans="1:6" ht="62" x14ac:dyDescent="0.35">
      <c r="A100" s="31" t="s">
        <v>328</v>
      </c>
      <c r="B100" s="31" t="s">
        <v>329</v>
      </c>
      <c r="C100" s="31">
        <v>1</v>
      </c>
      <c r="D100" s="31" t="s">
        <v>216</v>
      </c>
      <c r="E100" s="31">
        <v>0.5</v>
      </c>
      <c r="F100" s="31"/>
    </row>
    <row r="101" spans="1:6" ht="46.5" x14ac:dyDescent="0.35">
      <c r="A101" s="31" t="s">
        <v>341</v>
      </c>
      <c r="B101" s="31" t="s">
        <v>64</v>
      </c>
      <c r="C101" s="31">
        <v>1</v>
      </c>
      <c r="D101" s="31" t="s">
        <v>216</v>
      </c>
      <c r="E101" s="31">
        <v>0.5</v>
      </c>
      <c r="F101" s="31"/>
    </row>
    <row r="102" spans="1:6" ht="46.5" x14ac:dyDescent="0.35">
      <c r="A102" s="31" t="s">
        <v>343</v>
      </c>
      <c r="B102" s="31" t="s">
        <v>61</v>
      </c>
      <c r="C102" s="31">
        <v>1</v>
      </c>
      <c r="D102" s="31" t="s">
        <v>216</v>
      </c>
      <c r="E102" s="31">
        <v>0.5</v>
      </c>
      <c r="F102" s="31"/>
    </row>
    <row r="103" spans="1:6" ht="62" x14ac:dyDescent="0.35">
      <c r="A103" s="31" t="s">
        <v>354</v>
      </c>
      <c r="B103" s="31" t="s">
        <v>76</v>
      </c>
      <c r="C103" s="31">
        <v>1</v>
      </c>
      <c r="D103" s="31" t="s">
        <v>216</v>
      </c>
      <c r="E103" s="31">
        <v>0.5</v>
      </c>
      <c r="F103" s="31"/>
    </row>
    <row r="104" spans="1:6" ht="62" x14ac:dyDescent="0.35">
      <c r="A104" s="31" t="s">
        <v>354</v>
      </c>
      <c r="B104" s="31" t="s">
        <v>85</v>
      </c>
      <c r="C104" s="31">
        <v>1</v>
      </c>
      <c r="D104" s="31" t="s">
        <v>216</v>
      </c>
      <c r="E104" s="31">
        <v>0.5</v>
      </c>
      <c r="F104" s="31"/>
    </row>
    <row r="105" spans="1:6" ht="62" x14ac:dyDescent="0.35">
      <c r="A105" s="31" t="s">
        <v>373</v>
      </c>
      <c r="B105" s="31" t="s">
        <v>374</v>
      </c>
      <c r="C105" s="31">
        <v>1</v>
      </c>
      <c r="D105" s="31" t="s">
        <v>216</v>
      </c>
      <c r="E105" s="31">
        <v>0.5</v>
      </c>
      <c r="F105" s="31"/>
    </row>
    <row r="106" spans="1:6" ht="62" x14ac:dyDescent="0.35">
      <c r="A106" s="31" t="s">
        <v>373</v>
      </c>
      <c r="B106" s="31" t="s">
        <v>375</v>
      </c>
      <c r="C106" s="31">
        <v>1</v>
      </c>
      <c r="D106" s="31" t="s">
        <v>216</v>
      </c>
      <c r="E106" s="31">
        <v>0.8</v>
      </c>
      <c r="F106" s="31"/>
    </row>
    <row r="107" spans="1:6" ht="62" x14ac:dyDescent="0.35">
      <c r="A107" s="31" t="s">
        <v>373</v>
      </c>
      <c r="B107" s="31" t="s">
        <v>376</v>
      </c>
      <c r="C107" s="31">
        <v>1</v>
      </c>
      <c r="D107" s="31" t="s">
        <v>216</v>
      </c>
      <c r="E107" s="31">
        <v>0.5</v>
      </c>
      <c r="F107" s="31"/>
    </row>
    <row r="108" spans="1:6" ht="15.5" x14ac:dyDescent="0.35">
      <c r="A108" s="48" t="s">
        <v>9</v>
      </c>
      <c r="B108" s="52"/>
      <c r="C108" s="52">
        <f>SUM(C67:C107)</f>
        <v>46</v>
      </c>
      <c r="D108" s="52">
        <v>34</v>
      </c>
      <c r="E108" s="52">
        <v>12</v>
      </c>
      <c r="F108" s="52"/>
    </row>
    <row r="109" spans="1:6" ht="17.5" x14ac:dyDescent="0.35">
      <c r="A109" s="42" t="s">
        <v>26</v>
      </c>
      <c r="B109" s="2"/>
      <c r="C109" s="2"/>
      <c r="D109" s="2"/>
      <c r="E109" s="2"/>
      <c r="F109" s="2"/>
    </row>
    <row r="110" spans="1:6" ht="18" x14ac:dyDescent="0.4">
      <c r="A110" s="46" t="s">
        <v>8</v>
      </c>
      <c r="B110" s="56"/>
      <c r="C110" s="56"/>
      <c r="D110" s="56"/>
      <c r="E110" s="56"/>
      <c r="F110" s="56"/>
    </row>
    <row r="111" spans="1:6" ht="15.5" x14ac:dyDescent="0.35">
      <c r="A111" s="5" t="s">
        <v>9</v>
      </c>
      <c r="B111" s="4"/>
      <c r="C111" s="40">
        <f>SUM(C110:C110)</f>
        <v>0</v>
      </c>
      <c r="D111" s="40">
        <v>0</v>
      </c>
      <c r="E111" s="40">
        <v>0</v>
      </c>
      <c r="F111" s="4"/>
    </row>
    <row r="112" spans="1:6" ht="17.5" x14ac:dyDescent="0.35">
      <c r="A112" s="42" t="s">
        <v>27</v>
      </c>
      <c r="B112" s="2"/>
      <c r="C112" s="2"/>
      <c r="D112" s="2"/>
      <c r="E112" s="2"/>
      <c r="F112" s="2"/>
    </row>
    <row r="113" spans="1:6" ht="62" x14ac:dyDescent="0.35">
      <c r="A113" s="77" t="s">
        <v>211</v>
      </c>
      <c r="B113" s="77" t="s">
        <v>17</v>
      </c>
      <c r="C113" s="77">
        <v>1</v>
      </c>
      <c r="D113" s="31">
        <v>1</v>
      </c>
      <c r="E113" s="77"/>
      <c r="F113" s="77"/>
    </row>
    <row r="114" spans="1:6" ht="17.5" x14ac:dyDescent="0.35">
      <c r="A114" s="46" t="s">
        <v>11</v>
      </c>
      <c r="B114" s="45"/>
      <c r="C114" s="29"/>
      <c r="D114" s="45"/>
      <c r="E114" s="45"/>
      <c r="F114" s="45"/>
    </row>
    <row r="115" spans="1:6" ht="46.5" x14ac:dyDescent="0.35">
      <c r="A115" s="31" t="s">
        <v>213</v>
      </c>
      <c r="B115" s="31" t="s">
        <v>17</v>
      </c>
      <c r="C115" s="31">
        <v>1</v>
      </c>
      <c r="D115" s="31"/>
      <c r="E115" s="31">
        <v>0.5</v>
      </c>
      <c r="F115" s="31"/>
    </row>
    <row r="116" spans="1:6" ht="46.5" x14ac:dyDescent="0.35">
      <c r="A116" s="31" t="s">
        <v>215</v>
      </c>
      <c r="B116" s="31" t="s">
        <v>86</v>
      </c>
      <c r="C116" s="31">
        <v>1</v>
      </c>
      <c r="D116" s="31" t="s">
        <v>216</v>
      </c>
      <c r="E116" s="31">
        <v>0.75</v>
      </c>
      <c r="F116" s="31"/>
    </row>
    <row r="117" spans="1:6" ht="46.5" x14ac:dyDescent="0.35">
      <c r="A117" s="31" t="s">
        <v>215</v>
      </c>
      <c r="B117" s="31" t="s">
        <v>104</v>
      </c>
      <c r="C117" s="31">
        <v>1</v>
      </c>
      <c r="D117" s="31" t="s">
        <v>216</v>
      </c>
      <c r="E117" s="31">
        <v>0.5</v>
      </c>
      <c r="F117" s="31"/>
    </row>
    <row r="118" spans="1:6" ht="46.5" x14ac:dyDescent="0.35">
      <c r="A118" s="31" t="s">
        <v>217</v>
      </c>
      <c r="B118" s="31" t="s">
        <v>116</v>
      </c>
      <c r="C118" s="31">
        <v>1</v>
      </c>
      <c r="D118" s="31" t="s">
        <v>216</v>
      </c>
      <c r="E118" s="31">
        <v>0.5</v>
      </c>
      <c r="F118" s="31"/>
    </row>
    <row r="119" spans="1:6" ht="15.5" x14ac:dyDescent="0.35">
      <c r="A119" s="5" t="s">
        <v>9</v>
      </c>
      <c r="B119" s="4"/>
      <c r="C119" s="40">
        <f>SUM(C113:C118)</f>
        <v>5</v>
      </c>
      <c r="D119" s="40">
        <v>1</v>
      </c>
      <c r="E119" s="40">
        <v>4</v>
      </c>
      <c r="F119" s="4"/>
    </row>
    <row r="120" spans="1:6" ht="17.5" x14ac:dyDescent="0.35">
      <c r="A120" s="42" t="s">
        <v>32</v>
      </c>
      <c r="B120" s="2"/>
      <c r="C120" s="2"/>
      <c r="D120" s="2"/>
      <c r="E120" s="2"/>
      <c r="F120" s="2"/>
    </row>
    <row r="121" spans="1:6" ht="62" x14ac:dyDescent="0.35">
      <c r="A121" s="31" t="s">
        <v>385</v>
      </c>
      <c r="B121" s="31" t="s">
        <v>17</v>
      </c>
      <c r="C121" s="31">
        <v>1</v>
      </c>
      <c r="D121" s="31">
        <v>1</v>
      </c>
      <c r="E121" s="31"/>
      <c r="F121" s="31"/>
    </row>
    <row r="122" spans="1:6" ht="31" x14ac:dyDescent="0.35">
      <c r="A122" s="31" t="s">
        <v>386</v>
      </c>
      <c r="B122" s="31" t="s">
        <v>125</v>
      </c>
      <c r="C122" s="31">
        <v>1</v>
      </c>
      <c r="D122" s="31">
        <v>1</v>
      </c>
      <c r="E122" s="31"/>
      <c r="F122" s="31"/>
    </row>
    <row r="123" spans="1:6" ht="18" x14ac:dyDescent="0.4">
      <c r="A123" s="46" t="s">
        <v>8</v>
      </c>
      <c r="B123" s="56"/>
      <c r="C123" s="56"/>
      <c r="D123" s="56"/>
      <c r="E123" s="56"/>
      <c r="F123" s="56"/>
    </row>
    <row r="124" spans="1:6" ht="46.5" x14ac:dyDescent="0.35">
      <c r="A124" s="31" t="s">
        <v>383</v>
      </c>
      <c r="B124" s="31" t="s">
        <v>384</v>
      </c>
      <c r="C124" s="31">
        <v>1</v>
      </c>
      <c r="D124" s="31" t="s">
        <v>216</v>
      </c>
      <c r="E124" s="31">
        <v>0.5</v>
      </c>
      <c r="F124" s="31"/>
    </row>
    <row r="125" spans="1:6" ht="62" x14ac:dyDescent="0.35">
      <c r="A125" s="31" t="s">
        <v>385</v>
      </c>
      <c r="B125" s="32" t="s">
        <v>64</v>
      </c>
      <c r="C125" s="32">
        <v>1</v>
      </c>
      <c r="D125" s="31" t="s">
        <v>216</v>
      </c>
      <c r="E125" s="31">
        <v>0.5</v>
      </c>
      <c r="F125" s="31"/>
    </row>
    <row r="126" spans="1:6" ht="62" x14ac:dyDescent="0.35">
      <c r="A126" s="31" t="s">
        <v>387</v>
      </c>
      <c r="B126" s="32" t="s">
        <v>64</v>
      </c>
      <c r="C126" s="32">
        <v>1</v>
      </c>
      <c r="D126" s="31" t="s">
        <v>216</v>
      </c>
      <c r="E126" s="31">
        <v>0.5</v>
      </c>
      <c r="F126" s="31"/>
    </row>
    <row r="127" spans="1:6" ht="15.5" x14ac:dyDescent="0.35">
      <c r="A127" s="5" t="s">
        <v>9</v>
      </c>
      <c r="B127" s="4"/>
      <c r="C127" s="40">
        <f>SUM(C121:C126)</f>
        <v>5</v>
      </c>
      <c r="D127" s="40">
        <v>2</v>
      </c>
      <c r="E127" s="40">
        <v>3</v>
      </c>
      <c r="F127" s="4"/>
    </row>
    <row r="128" spans="1:6" ht="17.5" x14ac:dyDescent="0.35">
      <c r="A128" s="42" t="s">
        <v>35</v>
      </c>
      <c r="B128" s="2"/>
      <c r="C128" s="2"/>
      <c r="D128" s="2"/>
      <c r="E128" s="2"/>
      <c r="F128" s="2"/>
    </row>
    <row r="129" spans="1:6" ht="46.5" x14ac:dyDescent="0.35">
      <c r="A129" s="31" t="s">
        <v>391</v>
      </c>
      <c r="B129" s="31" t="s">
        <v>17</v>
      </c>
      <c r="C129" s="31">
        <v>1</v>
      </c>
      <c r="D129" s="31">
        <v>1</v>
      </c>
      <c r="E129" s="31"/>
      <c r="F129" s="31"/>
    </row>
    <row r="130" spans="1:6" ht="46.5" x14ac:dyDescent="0.35">
      <c r="A130" s="31" t="s">
        <v>395</v>
      </c>
      <c r="B130" s="31" t="s">
        <v>85</v>
      </c>
      <c r="C130" s="31">
        <v>2</v>
      </c>
      <c r="D130" s="31">
        <v>2</v>
      </c>
      <c r="E130" s="31"/>
      <c r="F130" s="31"/>
    </row>
    <row r="131" spans="1:6" ht="46.5" x14ac:dyDescent="0.35">
      <c r="A131" s="31" t="s">
        <v>395</v>
      </c>
      <c r="B131" s="31" t="s">
        <v>396</v>
      </c>
      <c r="C131" s="31">
        <v>1</v>
      </c>
      <c r="D131" s="31">
        <v>1</v>
      </c>
      <c r="E131" s="31"/>
      <c r="F131" s="31"/>
    </row>
    <row r="132" spans="1:6" ht="46.5" x14ac:dyDescent="0.35">
      <c r="A132" s="31" t="s">
        <v>398</v>
      </c>
      <c r="B132" s="31" t="s">
        <v>85</v>
      </c>
      <c r="C132" s="31">
        <v>1</v>
      </c>
      <c r="D132" s="31">
        <v>1</v>
      </c>
      <c r="E132" s="31"/>
      <c r="F132" s="31"/>
    </row>
    <row r="133" spans="1:6" ht="18" x14ac:dyDescent="0.4">
      <c r="A133" s="47" t="s">
        <v>8</v>
      </c>
      <c r="B133" s="56"/>
      <c r="C133" s="56"/>
      <c r="D133" s="56"/>
      <c r="E133" s="56"/>
      <c r="F133" s="56"/>
    </row>
    <row r="134" spans="1:6" ht="46.5" x14ac:dyDescent="0.35">
      <c r="A134" s="31" t="s">
        <v>398</v>
      </c>
      <c r="B134" s="31" t="s">
        <v>17</v>
      </c>
      <c r="C134" s="32">
        <v>1</v>
      </c>
      <c r="D134" s="31" t="s">
        <v>216</v>
      </c>
      <c r="E134" s="31">
        <v>0.5</v>
      </c>
      <c r="F134" s="31"/>
    </row>
    <row r="135" spans="1:6" ht="15.5" x14ac:dyDescent="0.35">
      <c r="A135" s="5" t="s">
        <v>9</v>
      </c>
      <c r="B135" s="4"/>
      <c r="C135" s="40">
        <f>SUM(C129:C134)</f>
        <v>6</v>
      </c>
      <c r="D135" s="40">
        <v>5</v>
      </c>
      <c r="E135" s="40">
        <v>1</v>
      </c>
      <c r="F135" s="4"/>
    </row>
    <row r="136" spans="1:6" ht="17.5" x14ac:dyDescent="0.35">
      <c r="A136" s="42" t="s">
        <v>42</v>
      </c>
      <c r="B136" s="2"/>
      <c r="C136" s="2"/>
      <c r="D136" s="2"/>
      <c r="E136" s="2"/>
      <c r="F136" s="2"/>
    </row>
    <row r="137" spans="1:6" ht="18" x14ac:dyDescent="0.4">
      <c r="A137" s="46" t="s">
        <v>8</v>
      </c>
      <c r="B137" s="56"/>
      <c r="C137" s="56"/>
      <c r="D137" s="56"/>
      <c r="E137" s="56"/>
      <c r="F137" s="56"/>
    </row>
    <row r="138" spans="1:6" ht="15.5" x14ac:dyDescent="0.35">
      <c r="A138" s="5" t="s">
        <v>9</v>
      </c>
      <c r="B138" s="4"/>
      <c r="C138" s="40">
        <f>SUM(C137:C137)</f>
        <v>0</v>
      </c>
      <c r="D138" s="40">
        <v>0</v>
      </c>
      <c r="E138" s="40">
        <v>0</v>
      </c>
      <c r="F138" s="4"/>
    </row>
    <row r="139" spans="1:6" ht="17.5" x14ac:dyDescent="0.35">
      <c r="A139" s="58" t="s">
        <v>45</v>
      </c>
      <c r="B139" s="2"/>
      <c r="C139" s="2"/>
      <c r="D139" s="2"/>
      <c r="E139" s="2"/>
      <c r="F139" s="2"/>
    </row>
    <row r="140" spans="1:6" ht="62" x14ac:dyDescent="0.35">
      <c r="A140" s="31" t="s">
        <v>274</v>
      </c>
      <c r="B140" s="31" t="s">
        <v>275</v>
      </c>
      <c r="C140" s="31">
        <v>2</v>
      </c>
      <c r="D140" s="31">
        <v>2</v>
      </c>
      <c r="E140" s="31"/>
      <c r="F140" s="31"/>
    </row>
    <row r="141" spans="1:6" ht="62" x14ac:dyDescent="0.35">
      <c r="A141" s="31" t="s">
        <v>274</v>
      </c>
      <c r="B141" s="31" t="s">
        <v>85</v>
      </c>
      <c r="C141" s="31">
        <v>1</v>
      </c>
      <c r="D141" s="31">
        <v>1.25</v>
      </c>
      <c r="E141" s="31"/>
      <c r="F141" s="31"/>
    </row>
    <row r="142" spans="1:6" ht="62" x14ac:dyDescent="0.35">
      <c r="A142" s="31" t="s">
        <v>276</v>
      </c>
      <c r="B142" s="31" t="s">
        <v>33</v>
      </c>
      <c r="C142" s="31">
        <v>1</v>
      </c>
      <c r="D142" s="31">
        <v>1</v>
      </c>
      <c r="E142" s="31"/>
      <c r="F142" s="31"/>
    </row>
    <row r="143" spans="1:6" ht="46.5" x14ac:dyDescent="0.35">
      <c r="A143" s="31" t="s">
        <v>282</v>
      </c>
      <c r="B143" s="31" t="s">
        <v>88</v>
      </c>
      <c r="C143" s="31">
        <v>1</v>
      </c>
      <c r="D143" s="31">
        <v>1</v>
      </c>
      <c r="E143" s="31"/>
      <c r="F143" s="31"/>
    </row>
    <row r="144" spans="1:6" ht="46.5" x14ac:dyDescent="0.35">
      <c r="A144" s="31" t="s">
        <v>285</v>
      </c>
      <c r="B144" s="31" t="s">
        <v>101</v>
      </c>
      <c r="C144" s="31">
        <v>1</v>
      </c>
      <c r="D144" s="31">
        <v>1</v>
      </c>
      <c r="E144" s="31"/>
      <c r="F144" s="31"/>
    </row>
    <row r="145" spans="1:6" ht="46.5" x14ac:dyDescent="0.35">
      <c r="A145" s="31" t="s">
        <v>285</v>
      </c>
      <c r="B145" s="31" t="s">
        <v>85</v>
      </c>
      <c r="C145" s="31">
        <v>1</v>
      </c>
      <c r="D145" s="31">
        <v>1</v>
      </c>
      <c r="E145" s="31"/>
      <c r="F145" s="31"/>
    </row>
    <row r="146" spans="1:6" ht="18" x14ac:dyDescent="0.35">
      <c r="A146" s="47" t="s">
        <v>8</v>
      </c>
      <c r="B146" s="57"/>
      <c r="C146" s="57"/>
      <c r="D146" s="57"/>
      <c r="E146" s="57"/>
      <c r="F146" s="57"/>
    </row>
    <row r="147" spans="1:6" ht="62" x14ac:dyDescent="0.35">
      <c r="A147" s="31" t="s">
        <v>276</v>
      </c>
      <c r="B147" s="77" t="s">
        <v>17</v>
      </c>
      <c r="C147" s="77">
        <v>1</v>
      </c>
      <c r="D147" s="31" t="s">
        <v>216</v>
      </c>
      <c r="E147" s="31">
        <v>0.5</v>
      </c>
      <c r="F147" s="77"/>
    </row>
    <row r="148" spans="1:6" ht="46.5" x14ac:dyDescent="0.35">
      <c r="A148" s="31" t="s">
        <v>279</v>
      </c>
      <c r="B148" s="31" t="s">
        <v>280</v>
      </c>
      <c r="C148" s="31">
        <v>1</v>
      </c>
      <c r="D148" s="31" t="s">
        <v>216</v>
      </c>
      <c r="E148" s="31">
        <v>0.25</v>
      </c>
      <c r="F148" s="31"/>
    </row>
    <row r="149" spans="1:6" ht="77.5" x14ac:dyDescent="0.35">
      <c r="A149" s="31" t="s">
        <v>281</v>
      </c>
      <c r="B149" s="31" t="s">
        <v>33</v>
      </c>
      <c r="C149" s="31">
        <v>1</v>
      </c>
      <c r="D149" s="31" t="s">
        <v>216</v>
      </c>
      <c r="E149" s="31">
        <v>0.5</v>
      </c>
      <c r="F149" s="31"/>
    </row>
    <row r="150" spans="1:6" ht="46.5" x14ac:dyDescent="0.35">
      <c r="A150" s="31" t="s">
        <v>282</v>
      </c>
      <c r="B150" s="31" t="s">
        <v>17</v>
      </c>
      <c r="C150" s="31">
        <v>1</v>
      </c>
      <c r="D150" s="31" t="s">
        <v>216</v>
      </c>
      <c r="E150" s="31">
        <v>0.5</v>
      </c>
      <c r="F150" s="31"/>
    </row>
    <row r="151" spans="1:6" ht="46.5" x14ac:dyDescent="0.35">
      <c r="A151" s="31" t="s">
        <v>287</v>
      </c>
      <c r="B151" s="31" t="s">
        <v>17</v>
      </c>
      <c r="C151" s="31">
        <v>1</v>
      </c>
      <c r="D151" s="31" t="s">
        <v>216</v>
      </c>
      <c r="E151" s="31">
        <v>0.25</v>
      </c>
      <c r="F151" s="31"/>
    </row>
    <row r="152" spans="1:6" ht="46.5" x14ac:dyDescent="0.35">
      <c r="A152" s="31" t="s">
        <v>287</v>
      </c>
      <c r="B152" s="31" t="s">
        <v>288</v>
      </c>
      <c r="C152" s="31">
        <v>1</v>
      </c>
      <c r="D152" s="31" t="s">
        <v>216</v>
      </c>
      <c r="E152" s="31">
        <v>0.5</v>
      </c>
      <c r="F152" s="31"/>
    </row>
    <row r="153" spans="1:6" ht="46.5" x14ac:dyDescent="0.35">
      <c r="A153" s="31" t="s">
        <v>289</v>
      </c>
      <c r="B153" s="31" t="s">
        <v>34</v>
      </c>
      <c r="C153" s="31">
        <v>1</v>
      </c>
      <c r="D153" s="31" t="s">
        <v>216</v>
      </c>
      <c r="E153" s="31">
        <v>0.5</v>
      </c>
      <c r="F153" s="31"/>
    </row>
    <row r="154" spans="1:6" ht="46.5" x14ac:dyDescent="0.35">
      <c r="A154" s="31" t="s">
        <v>289</v>
      </c>
      <c r="B154" s="31" t="s">
        <v>108</v>
      </c>
      <c r="C154" s="31">
        <v>1</v>
      </c>
      <c r="D154" s="31" t="s">
        <v>216</v>
      </c>
      <c r="E154" s="31">
        <v>0.5</v>
      </c>
      <c r="F154" s="31"/>
    </row>
    <row r="155" spans="1:6" ht="46.5" x14ac:dyDescent="0.35">
      <c r="A155" s="31" t="s">
        <v>291</v>
      </c>
      <c r="B155" s="31" t="s">
        <v>17</v>
      </c>
      <c r="C155" s="31">
        <v>1</v>
      </c>
      <c r="D155" s="31" t="s">
        <v>216</v>
      </c>
      <c r="E155" s="31">
        <v>0.25</v>
      </c>
      <c r="F155" s="31"/>
    </row>
    <row r="156" spans="1:6" ht="46.5" x14ac:dyDescent="0.35">
      <c r="A156" s="31" t="s">
        <v>293</v>
      </c>
      <c r="B156" s="31" t="s">
        <v>17</v>
      </c>
      <c r="C156" s="31">
        <v>1</v>
      </c>
      <c r="D156" s="31" t="s">
        <v>216</v>
      </c>
      <c r="E156" s="31">
        <v>0.25</v>
      </c>
      <c r="F156" s="31"/>
    </row>
    <row r="157" spans="1:6" ht="46.5" x14ac:dyDescent="0.35">
      <c r="A157" s="31" t="s">
        <v>293</v>
      </c>
      <c r="B157" s="31" t="s">
        <v>81</v>
      </c>
      <c r="C157" s="31">
        <v>1</v>
      </c>
      <c r="D157" s="31" t="s">
        <v>216</v>
      </c>
      <c r="E157" s="31">
        <v>0.5</v>
      </c>
      <c r="F157" s="31"/>
    </row>
    <row r="158" spans="1:6" ht="46.5" x14ac:dyDescent="0.35">
      <c r="A158" s="31" t="s">
        <v>293</v>
      </c>
      <c r="B158" s="31" t="s">
        <v>24</v>
      </c>
      <c r="C158" s="31">
        <v>1</v>
      </c>
      <c r="D158" s="31" t="s">
        <v>216</v>
      </c>
      <c r="E158" s="31">
        <v>0.25</v>
      </c>
      <c r="F158" s="31"/>
    </row>
    <row r="159" spans="1:6" ht="46.5" x14ac:dyDescent="0.35">
      <c r="A159" s="31" t="s">
        <v>295</v>
      </c>
      <c r="B159" s="31" t="s">
        <v>17</v>
      </c>
      <c r="C159" s="31">
        <v>1</v>
      </c>
      <c r="D159" s="31" t="s">
        <v>216</v>
      </c>
      <c r="E159" s="31">
        <v>0.25</v>
      </c>
      <c r="F159" s="31"/>
    </row>
    <row r="160" spans="1:6" ht="46.5" x14ac:dyDescent="0.35">
      <c r="A160" s="31" t="s">
        <v>296</v>
      </c>
      <c r="B160" s="31" t="s">
        <v>17</v>
      </c>
      <c r="C160" s="31">
        <v>1</v>
      </c>
      <c r="D160" s="31" t="s">
        <v>216</v>
      </c>
      <c r="E160" s="31">
        <v>0.25</v>
      </c>
      <c r="F160" s="31"/>
    </row>
    <row r="161" spans="1:6" ht="77.5" x14ac:dyDescent="0.35">
      <c r="A161" s="31" t="s">
        <v>296</v>
      </c>
      <c r="B161" s="31" t="s">
        <v>103</v>
      </c>
      <c r="C161" s="31">
        <v>1</v>
      </c>
      <c r="D161" s="31" t="s">
        <v>216</v>
      </c>
      <c r="E161" s="31">
        <v>0.5</v>
      </c>
      <c r="F161" s="31"/>
    </row>
    <row r="162" spans="1:6" ht="15.5" x14ac:dyDescent="0.35">
      <c r="A162" s="5" t="s">
        <v>9</v>
      </c>
      <c r="B162" s="4"/>
      <c r="C162" s="40">
        <f>SUM(C140:C161)</f>
        <v>22</v>
      </c>
      <c r="D162" s="40">
        <v>7</v>
      </c>
      <c r="E162" s="40">
        <v>15</v>
      </c>
      <c r="F162" s="4"/>
    </row>
    <row r="163" spans="1:6" ht="17.5" x14ac:dyDescent="0.35">
      <c r="A163" s="58" t="s">
        <v>46</v>
      </c>
      <c r="B163" s="2"/>
      <c r="C163" s="2"/>
      <c r="D163" s="2"/>
      <c r="E163" s="2"/>
      <c r="F163" s="2"/>
    </row>
    <row r="164" spans="1:6" ht="17.5" x14ac:dyDescent="0.35">
      <c r="A164" s="47" t="s">
        <v>8</v>
      </c>
      <c r="B164" s="30"/>
      <c r="C164" s="30"/>
      <c r="D164" s="30"/>
      <c r="E164" s="30"/>
      <c r="F164" s="30"/>
    </row>
    <row r="165" spans="1:6" ht="15.5" x14ac:dyDescent="0.35">
      <c r="A165" s="5" t="s">
        <v>9</v>
      </c>
      <c r="B165" s="4"/>
      <c r="C165" s="40">
        <f>SUM(C164:C164)</f>
        <v>0</v>
      </c>
      <c r="D165" s="40">
        <v>0</v>
      </c>
      <c r="E165" s="40">
        <v>0</v>
      </c>
      <c r="F165" s="4"/>
    </row>
    <row r="166" spans="1:6" ht="17.5" x14ac:dyDescent="0.35">
      <c r="A166" s="58" t="s">
        <v>47</v>
      </c>
      <c r="B166" s="2"/>
      <c r="C166" s="2"/>
      <c r="D166" s="2"/>
      <c r="E166" s="2"/>
      <c r="F166" s="2"/>
    </row>
    <row r="167" spans="1:6" ht="18" x14ac:dyDescent="0.35">
      <c r="A167" s="47" t="s">
        <v>8</v>
      </c>
      <c r="B167" s="57"/>
      <c r="C167" s="57"/>
      <c r="D167" s="57"/>
      <c r="E167" s="57"/>
      <c r="F167" s="57"/>
    </row>
    <row r="168" spans="1:6" s="95" customFormat="1" ht="46.5" x14ac:dyDescent="0.35">
      <c r="A168" s="54" t="s">
        <v>174</v>
      </c>
      <c r="B168" s="54" t="s">
        <v>160</v>
      </c>
      <c r="C168" s="54">
        <v>1</v>
      </c>
      <c r="D168" s="54"/>
      <c r="E168" s="54">
        <v>0.5</v>
      </c>
      <c r="F168" s="54"/>
    </row>
    <row r="169" spans="1:6" ht="15.5" x14ac:dyDescent="0.35">
      <c r="A169" s="5" t="s">
        <v>9</v>
      </c>
      <c r="B169" s="4"/>
      <c r="C169" s="40">
        <f>SUM(C167:C168)</f>
        <v>1</v>
      </c>
      <c r="D169" s="40">
        <v>0</v>
      </c>
      <c r="E169" s="40">
        <v>1</v>
      </c>
      <c r="F169" s="4"/>
    </row>
    <row r="170" spans="1:6" ht="17.5" x14ac:dyDescent="0.35">
      <c r="A170" s="58" t="s">
        <v>48</v>
      </c>
      <c r="B170" s="2"/>
      <c r="C170" s="2"/>
      <c r="D170" s="2"/>
      <c r="E170" s="2"/>
      <c r="F170" s="2"/>
    </row>
    <row r="171" spans="1:6" ht="18" x14ac:dyDescent="0.35">
      <c r="A171" s="47" t="s">
        <v>11</v>
      </c>
      <c r="B171" s="57"/>
      <c r="C171" s="57"/>
      <c r="D171" s="57"/>
      <c r="E171" s="57"/>
      <c r="F171" s="57"/>
    </row>
    <row r="172" spans="1:6" ht="15.5" x14ac:dyDescent="0.35">
      <c r="A172" s="5" t="s">
        <v>9</v>
      </c>
      <c r="B172" s="4"/>
      <c r="C172" s="40">
        <f>SUM(C171:C171)</f>
        <v>0</v>
      </c>
      <c r="D172" s="40">
        <v>0</v>
      </c>
      <c r="E172" s="40">
        <v>0</v>
      </c>
      <c r="F172" s="4"/>
    </row>
    <row r="173" spans="1:6" ht="17.5" x14ac:dyDescent="0.35">
      <c r="A173" s="58" t="s">
        <v>49</v>
      </c>
      <c r="B173" s="2"/>
      <c r="C173" s="2"/>
      <c r="D173" s="2"/>
      <c r="E173" s="2"/>
      <c r="F173" s="2"/>
    </row>
    <row r="174" spans="1:6" ht="18" x14ac:dyDescent="0.4">
      <c r="A174" s="46" t="s">
        <v>8</v>
      </c>
      <c r="B174" s="56"/>
      <c r="C174" s="56"/>
      <c r="D174" s="56"/>
      <c r="E174" s="56"/>
      <c r="F174" s="56"/>
    </row>
    <row r="175" spans="1:6" ht="15.5" x14ac:dyDescent="0.35">
      <c r="A175" s="5" t="s">
        <v>9</v>
      </c>
      <c r="B175" s="4"/>
      <c r="C175" s="40">
        <f>SUM(C174:C174)</f>
        <v>0</v>
      </c>
      <c r="D175" s="40">
        <v>0</v>
      </c>
      <c r="E175" s="40">
        <v>0</v>
      </c>
      <c r="F175" s="4"/>
    </row>
    <row r="176" spans="1:6" ht="17.5" x14ac:dyDescent="0.35">
      <c r="A176" s="58" t="s">
        <v>50</v>
      </c>
      <c r="B176" s="2"/>
      <c r="C176" s="2"/>
      <c r="D176" s="2"/>
      <c r="E176" s="2"/>
      <c r="F176" s="2"/>
    </row>
    <row r="177" spans="1:6" ht="46.5" x14ac:dyDescent="0.35">
      <c r="A177" s="31" t="s">
        <v>244</v>
      </c>
      <c r="B177" s="31" t="s">
        <v>33</v>
      </c>
      <c r="C177" s="31">
        <v>1</v>
      </c>
      <c r="D177" s="31">
        <v>1.1000000000000001</v>
      </c>
      <c r="E177" s="31"/>
      <c r="F177" s="31"/>
    </row>
    <row r="178" spans="1:6" ht="46.5" x14ac:dyDescent="0.35">
      <c r="A178" s="31" t="s">
        <v>245</v>
      </c>
      <c r="B178" s="31" t="s">
        <v>84</v>
      </c>
      <c r="C178" s="31">
        <v>1</v>
      </c>
      <c r="D178" s="31">
        <v>1</v>
      </c>
      <c r="E178" s="31"/>
      <c r="F178" s="31"/>
    </row>
    <row r="179" spans="1:6" ht="46.5" x14ac:dyDescent="0.35">
      <c r="A179" s="31" t="s">
        <v>249</v>
      </c>
      <c r="B179" s="31" t="s">
        <v>84</v>
      </c>
      <c r="C179" s="31">
        <v>1</v>
      </c>
      <c r="D179" s="31">
        <v>1</v>
      </c>
      <c r="E179" s="31"/>
      <c r="F179" s="31"/>
    </row>
    <row r="180" spans="1:6" ht="46.5" x14ac:dyDescent="0.35">
      <c r="A180" s="31" t="s">
        <v>250</v>
      </c>
      <c r="B180" s="31" t="s">
        <v>251</v>
      </c>
      <c r="C180" s="31">
        <v>1</v>
      </c>
      <c r="D180" s="31">
        <v>1.26</v>
      </c>
      <c r="E180" s="31"/>
      <c r="F180" s="31"/>
    </row>
    <row r="181" spans="1:6" ht="46.5" x14ac:dyDescent="0.35">
      <c r="A181" s="31" t="s">
        <v>252</v>
      </c>
      <c r="B181" s="31" t="s">
        <v>85</v>
      </c>
      <c r="C181" s="31">
        <v>1</v>
      </c>
      <c r="D181" s="31">
        <v>1</v>
      </c>
      <c r="E181" s="31"/>
      <c r="F181" s="31"/>
    </row>
    <row r="182" spans="1:6" ht="18" x14ac:dyDescent="0.35">
      <c r="A182" s="47" t="s">
        <v>8</v>
      </c>
      <c r="B182" s="57"/>
      <c r="C182" s="57"/>
      <c r="D182" s="57"/>
      <c r="E182" s="57"/>
      <c r="F182" s="57"/>
    </row>
    <row r="183" spans="1:6" ht="46.5" x14ac:dyDescent="0.35">
      <c r="A183" s="31" t="s">
        <v>236</v>
      </c>
      <c r="B183" s="31" t="s">
        <v>234</v>
      </c>
      <c r="C183" s="34">
        <v>1</v>
      </c>
      <c r="D183" s="34" t="s">
        <v>216</v>
      </c>
      <c r="E183" s="34">
        <v>0.5</v>
      </c>
      <c r="F183" s="31"/>
    </row>
    <row r="184" spans="1:6" ht="46.5" x14ac:dyDescent="0.35">
      <c r="A184" s="31" t="s">
        <v>236</v>
      </c>
      <c r="B184" s="31" t="s">
        <v>235</v>
      </c>
      <c r="C184" s="34">
        <v>1</v>
      </c>
      <c r="D184" s="34" t="s">
        <v>216</v>
      </c>
      <c r="E184" s="34">
        <v>0.01</v>
      </c>
      <c r="F184" s="31"/>
    </row>
    <row r="185" spans="1:6" ht="46.5" x14ac:dyDescent="0.35">
      <c r="A185" s="31" t="s">
        <v>254</v>
      </c>
      <c r="B185" s="31" t="s">
        <v>76</v>
      </c>
      <c r="C185" s="31">
        <v>1</v>
      </c>
      <c r="D185" s="31" t="s">
        <v>216</v>
      </c>
      <c r="E185" s="31">
        <v>0.5</v>
      </c>
      <c r="F185" s="31"/>
    </row>
    <row r="186" spans="1:6" ht="15.5" x14ac:dyDescent="0.35">
      <c r="A186" s="5" t="s">
        <v>9</v>
      </c>
      <c r="B186" s="4"/>
      <c r="C186" s="40">
        <f>SUM(C177:C185)</f>
        <v>8</v>
      </c>
      <c r="D186" s="40">
        <v>5</v>
      </c>
      <c r="E186" s="40">
        <v>3</v>
      </c>
      <c r="F186" s="4"/>
    </row>
    <row r="187" spans="1:6" ht="17.5" x14ac:dyDescent="0.35">
      <c r="A187" s="58" t="s">
        <v>52</v>
      </c>
      <c r="B187" s="2"/>
      <c r="C187" s="2"/>
      <c r="D187" s="2"/>
      <c r="E187" s="2"/>
      <c r="F187" s="2"/>
    </row>
    <row r="188" spans="1:6" ht="17.5" x14ac:dyDescent="0.35">
      <c r="A188" s="46" t="s">
        <v>8</v>
      </c>
      <c r="B188" s="45"/>
      <c r="C188" s="45"/>
      <c r="D188" s="45"/>
      <c r="E188" s="45"/>
      <c r="F188" s="45"/>
    </row>
    <row r="189" spans="1:6" ht="15.5" x14ac:dyDescent="0.35">
      <c r="A189" s="5" t="s">
        <v>9</v>
      </c>
      <c r="B189" s="4"/>
      <c r="C189" s="40">
        <f>SUM(C188:C188)</f>
        <v>0</v>
      </c>
      <c r="D189" s="40">
        <v>0</v>
      </c>
      <c r="E189" s="40">
        <v>0</v>
      </c>
      <c r="F189" s="4"/>
    </row>
    <row r="190" spans="1:6" ht="17.5" x14ac:dyDescent="0.35">
      <c r="A190" s="58" t="s">
        <v>53</v>
      </c>
      <c r="B190" s="2"/>
      <c r="C190" s="2"/>
      <c r="D190" s="2"/>
      <c r="E190" s="2"/>
      <c r="F190" s="2"/>
    </row>
    <row r="191" spans="1:6" ht="18" x14ac:dyDescent="0.4">
      <c r="A191" s="46" t="s">
        <v>8</v>
      </c>
      <c r="B191" s="56"/>
      <c r="C191" s="56"/>
      <c r="D191" s="56"/>
      <c r="E191" s="56"/>
      <c r="F191" s="56"/>
    </row>
    <row r="192" spans="1:6" ht="15.5" x14ac:dyDescent="0.35">
      <c r="A192" s="5" t="s">
        <v>9</v>
      </c>
      <c r="B192" s="4"/>
      <c r="C192" s="40">
        <f>SUM(C191:C191)</f>
        <v>0</v>
      </c>
      <c r="D192" s="40">
        <v>0</v>
      </c>
      <c r="E192" s="40">
        <v>0</v>
      </c>
      <c r="F192" s="4"/>
    </row>
    <row r="193" spans="1:6" ht="17.5" x14ac:dyDescent="0.35">
      <c r="A193" s="58" t="s">
        <v>54</v>
      </c>
      <c r="B193" s="2"/>
      <c r="C193" s="2"/>
      <c r="D193" s="2"/>
      <c r="E193" s="2"/>
      <c r="F193" s="2"/>
    </row>
    <row r="194" spans="1:6" ht="46.5" x14ac:dyDescent="0.35">
      <c r="A194" s="31" t="s">
        <v>184</v>
      </c>
      <c r="B194" s="31" t="s">
        <v>101</v>
      </c>
      <c r="C194" s="31">
        <v>1</v>
      </c>
      <c r="D194" s="31">
        <v>1</v>
      </c>
      <c r="E194" s="31"/>
      <c r="F194" s="31"/>
    </row>
    <row r="195" spans="1:6" ht="46.5" x14ac:dyDescent="0.35">
      <c r="A195" s="31" t="s">
        <v>184</v>
      </c>
      <c r="B195" s="31" t="s">
        <v>185</v>
      </c>
      <c r="C195" s="31">
        <v>1</v>
      </c>
      <c r="D195" s="31">
        <v>1</v>
      </c>
      <c r="E195" s="31"/>
      <c r="F195" s="31"/>
    </row>
    <row r="196" spans="1:6" ht="46.5" x14ac:dyDescent="0.35">
      <c r="A196" s="31" t="s">
        <v>186</v>
      </c>
      <c r="B196" s="31" t="s">
        <v>101</v>
      </c>
      <c r="C196" s="31">
        <v>1</v>
      </c>
      <c r="D196" s="31">
        <v>1</v>
      </c>
      <c r="E196" s="31"/>
      <c r="F196" s="31"/>
    </row>
    <row r="197" spans="1:6" ht="31" x14ac:dyDescent="0.35">
      <c r="A197" s="31" t="s">
        <v>440</v>
      </c>
      <c r="B197" s="31" t="s">
        <v>67</v>
      </c>
      <c r="C197" s="31">
        <v>1</v>
      </c>
      <c r="D197" s="31">
        <v>1</v>
      </c>
      <c r="E197" s="31"/>
      <c r="F197" s="31"/>
    </row>
    <row r="198" spans="1:6" ht="77.5" x14ac:dyDescent="0.35">
      <c r="A198" s="31" t="s">
        <v>440</v>
      </c>
      <c r="B198" s="31" t="s">
        <v>441</v>
      </c>
      <c r="C198" s="31">
        <v>1</v>
      </c>
      <c r="D198" s="31">
        <v>1</v>
      </c>
      <c r="E198" s="31"/>
      <c r="F198" s="31"/>
    </row>
    <row r="199" spans="1:6" ht="18" x14ac:dyDescent="0.4">
      <c r="A199" s="46" t="s">
        <v>8</v>
      </c>
      <c r="B199" s="56"/>
      <c r="C199" s="56"/>
      <c r="D199" s="56"/>
      <c r="E199" s="56"/>
      <c r="F199" s="56"/>
    </row>
    <row r="200" spans="1:6" ht="15.5" x14ac:dyDescent="0.35">
      <c r="A200" s="5" t="s">
        <v>9</v>
      </c>
      <c r="B200" s="4"/>
      <c r="C200" s="40">
        <f>SUM(C194:C199)</f>
        <v>5</v>
      </c>
      <c r="D200" s="40">
        <v>5</v>
      </c>
      <c r="E200" s="40">
        <v>0</v>
      </c>
      <c r="F200" s="4"/>
    </row>
    <row r="201" spans="1:6" ht="17.5" x14ac:dyDescent="0.35">
      <c r="A201" s="58" t="s">
        <v>55</v>
      </c>
      <c r="B201" s="2"/>
      <c r="C201" s="2"/>
      <c r="D201" s="2"/>
      <c r="E201" s="2"/>
      <c r="F201" s="2"/>
    </row>
    <row r="202" spans="1:6" ht="17.5" x14ac:dyDescent="0.35">
      <c r="A202" s="47" t="s">
        <v>8</v>
      </c>
      <c r="B202" s="30"/>
      <c r="C202" s="30"/>
      <c r="D202" s="30"/>
      <c r="E202" s="30"/>
      <c r="F202" s="30"/>
    </row>
    <row r="203" spans="1:6" ht="15.5" x14ac:dyDescent="0.35">
      <c r="A203" s="5" t="s">
        <v>9</v>
      </c>
      <c r="B203" s="4"/>
      <c r="C203" s="40">
        <f>SUM(C202:C202)</f>
        <v>0</v>
      </c>
      <c r="D203" s="40">
        <v>0</v>
      </c>
      <c r="E203" s="40">
        <v>0</v>
      </c>
      <c r="F203" s="4"/>
    </row>
    <row r="204" spans="1:6" ht="17.5" x14ac:dyDescent="0.35">
      <c r="A204" s="58" t="s">
        <v>56</v>
      </c>
      <c r="B204" s="10"/>
      <c r="C204" s="2"/>
      <c r="D204" s="2"/>
      <c r="E204" s="2"/>
      <c r="F204" s="2"/>
    </row>
    <row r="205" spans="1:6" ht="18" x14ac:dyDescent="0.4">
      <c r="A205" s="46" t="s">
        <v>8</v>
      </c>
      <c r="B205" s="56"/>
      <c r="C205" s="56"/>
      <c r="D205" s="56"/>
      <c r="E205" s="56"/>
      <c r="F205" s="56"/>
    </row>
    <row r="206" spans="1:6" ht="15.5" x14ac:dyDescent="0.35">
      <c r="A206" s="5" t="s">
        <v>9</v>
      </c>
      <c r="B206" s="4"/>
      <c r="C206" s="40">
        <f>SUM(C205:C205)</f>
        <v>0</v>
      </c>
      <c r="D206" s="40">
        <v>0</v>
      </c>
      <c r="E206" s="40">
        <v>0</v>
      </c>
      <c r="F206" s="4"/>
    </row>
    <row r="207" spans="1:6" ht="17.5" x14ac:dyDescent="0.35">
      <c r="A207" s="58" t="s">
        <v>57</v>
      </c>
      <c r="B207" s="2"/>
      <c r="C207" s="2"/>
      <c r="D207" s="2"/>
      <c r="E207" s="2"/>
      <c r="F207" s="2"/>
    </row>
    <row r="208" spans="1:6" ht="62" x14ac:dyDescent="0.35">
      <c r="A208" s="31" t="s">
        <v>176</v>
      </c>
      <c r="B208" s="31" t="s">
        <v>88</v>
      </c>
      <c r="C208" s="31">
        <v>1</v>
      </c>
      <c r="D208" s="31">
        <v>1</v>
      </c>
      <c r="E208" s="31"/>
      <c r="F208" s="31"/>
    </row>
    <row r="209" spans="1:6" ht="62" x14ac:dyDescent="0.35">
      <c r="A209" s="31" t="s">
        <v>176</v>
      </c>
      <c r="B209" s="31" t="s">
        <v>177</v>
      </c>
      <c r="C209" s="31">
        <v>1</v>
      </c>
      <c r="D209" s="31">
        <v>1</v>
      </c>
      <c r="E209" s="31"/>
      <c r="F209" s="31"/>
    </row>
    <row r="210" spans="1:6" ht="62" x14ac:dyDescent="0.35">
      <c r="A210" s="31" t="s">
        <v>176</v>
      </c>
      <c r="B210" s="31" t="s">
        <v>106</v>
      </c>
      <c r="C210" s="31">
        <v>1</v>
      </c>
      <c r="D210" s="31">
        <v>1</v>
      </c>
      <c r="E210" s="31"/>
      <c r="F210" s="31"/>
    </row>
    <row r="211" spans="1:6" ht="18" x14ac:dyDescent="0.4">
      <c r="A211" s="46" t="s">
        <v>8</v>
      </c>
      <c r="B211" s="56"/>
      <c r="C211" s="56"/>
      <c r="D211" s="56"/>
      <c r="E211" s="56"/>
      <c r="F211" s="56"/>
    </row>
    <row r="212" spans="1:6" ht="15.5" x14ac:dyDescent="0.35">
      <c r="A212" s="5" t="s">
        <v>9</v>
      </c>
      <c r="B212" s="4"/>
      <c r="C212" s="40">
        <f>SUM(C208:C211)</f>
        <v>3</v>
      </c>
      <c r="D212" s="40">
        <v>3</v>
      </c>
      <c r="E212" s="40">
        <v>0</v>
      </c>
      <c r="F212" s="4"/>
    </row>
    <row r="213" spans="1:6" ht="15.5" x14ac:dyDescent="0.35">
      <c r="A213" s="9" t="s">
        <v>58</v>
      </c>
      <c r="B213" s="2"/>
      <c r="C213" s="2"/>
      <c r="D213" s="2"/>
      <c r="E213" s="2"/>
      <c r="F213" s="2"/>
    </row>
    <row r="214" spans="1:6" ht="62" x14ac:dyDescent="0.35">
      <c r="A214" s="31" t="s">
        <v>190</v>
      </c>
      <c r="B214" s="31" t="s">
        <v>97</v>
      </c>
      <c r="C214" s="31">
        <v>1</v>
      </c>
      <c r="D214" s="31">
        <v>1</v>
      </c>
      <c r="E214" s="31"/>
      <c r="F214" s="31"/>
    </row>
    <row r="215" spans="1:6" ht="77.5" x14ac:dyDescent="0.35">
      <c r="A215" s="77" t="s">
        <v>191</v>
      </c>
      <c r="B215" s="77" t="s">
        <v>103</v>
      </c>
      <c r="C215" s="77">
        <v>1</v>
      </c>
      <c r="D215" s="31">
        <v>1</v>
      </c>
      <c r="E215" s="77"/>
      <c r="F215" s="77"/>
    </row>
    <row r="216" spans="1:6" ht="46.5" x14ac:dyDescent="0.35">
      <c r="A216" s="31" t="s">
        <v>192</v>
      </c>
      <c r="B216" s="31" t="s">
        <v>84</v>
      </c>
      <c r="C216" s="31">
        <v>1</v>
      </c>
      <c r="D216" s="31">
        <v>1</v>
      </c>
      <c r="E216" s="31"/>
      <c r="F216" s="31"/>
    </row>
    <row r="217" spans="1:6" ht="62" x14ac:dyDescent="0.35">
      <c r="A217" s="31" t="s">
        <v>201</v>
      </c>
      <c r="B217" s="31" t="s">
        <v>17</v>
      </c>
      <c r="C217" s="31">
        <v>1</v>
      </c>
      <c r="D217" s="31">
        <v>1</v>
      </c>
      <c r="E217" s="31"/>
      <c r="F217" s="31"/>
    </row>
    <row r="218" spans="1:6" ht="62" x14ac:dyDescent="0.35">
      <c r="A218" s="31" t="s">
        <v>207</v>
      </c>
      <c r="B218" s="31" t="s">
        <v>17</v>
      </c>
      <c r="C218" s="31">
        <v>1</v>
      </c>
      <c r="D218" s="31">
        <v>1</v>
      </c>
      <c r="E218" s="31"/>
      <c r="F218" s="31"/>
    </row>
    <row r="219" spans="1:6" ht="77.5" x14ac:dyDescent="0.35">
      <c r="A219" s="77" t="s">
        <v>207</v>
      </c>
      <c r="B219" s="77" t="s">
        <v>204</v>
      </c>
      <c r="C219" s="77">
        <v>1</v>
      </c>
      <c r="D219" s="31">
        <v>1</v>
      </c>
      <c r="E219" s="77"/>
      <c r="F219" s="77"/>
    </row>
    <row r="220" spans="1:6" ht="62" x14ac:dyDescent="0.35">
      <c r="A220" s="31" t="s">
        <v>207</v>
      </c>
      <c r="B220" s="31" t="s">
        <v>208</v>
      </c>
      <c r="C220" s="31">
        <v>1</v>
      </c>
      <c r="D220" s="31">
        <v>1</v>
      </c>
      <c r="E220" s="31"/>
      <c r="F220" s="31"/>
    </row>
    <row r="221" spans="1:6" ht="62" x14ac:dyDescent="0.35">
      <c r="A221" s="31" t="s">
        <v>207</v>
      </c>
      <c r="B221" s="31" t="s">
        <v>209</v>
      </c>
      <c r="C221" s="31">
        <v>1</v>
      </c>
      <c r="D221" s="31">
        <v>1</v>
      </c>
      <c r="E221" s="31"/>
      <c r="F221" s="31"/>
    </row>
    <row r="222" spans="1:6" ht="62" x14ac:dyDescent="0.35">
      <c r="A222" s="31" t="s">
        <v>207</v>
      </c>
      <c r="B222" s="31" t="s">
        <v>33</v>
      </c>
      <c r="C222" s="31">
        <v>10</v>
      </c>
      <c r="D222" s="31">
        <v>10.64</v>
      </c>
      <c r="E222" s="31"/>
      <c r="F222" s="31"/>
    </row>
    <row r="223" spans="1:6" ht="62" x14ac:dyDescent="0.35">
      <c r="A223" s="31" t="s">
        <v>210</v>
      </c>
      <c r="B223" s="31" t="s">
        <v>33</v>
      </c>
      <c r="C223" s="31">
        <v>1</v>
      </c>
      <c r="D223" s="31">
        <v>1</v>
      </c>
      <c r="E223" s="31"/>
      <c r="F223" s="31"/>
    </row>
    <row r="224" spans="1:6" ht="18" x14ac:dyDescent="0.35">
      <c r="A224" s="47" t="s">
        <v>11</v>
      </c>
      <c r="B224" s="57"/>
      <c r="C224" s="57"/>
      <c r="D224" s="57"/>
      <c r="E224" s="57"/>
      <c r="F224" s="57"/>
    </row>
    <row r="225" spans="1:6" ht="62" x14ac:dyDescent="0.35">
      <c r="A225" s="31" t="s">
        <v>194</v>
      </c>
      <c r="B225" s="31" t="s">
        <v>106</v>
      </c>
      <c r="C225" s="31">
        <v>1</v>
      </c>
      <c r="D225" s="31"/>
      <c r="E225" s="31">
        <v>0.5</v>
      </c>
      <c r="F225" s="31"/>
    </row>
    <row r="226" spans="1:6" ht="46.5" x14ac:dyDescent="0.35">
      <c r="A226" s="31" t="s">
        <v>199</v>
      </c>
      <c r="B226" s="31" t="s">
        <v>200</v>
      </c>
      <c r="C226" s="31">
        <v>1</v>
      </c>
      <c r="D226" s="31"/>
      <c r="E226" s="31">
        <v>0.5</v>
      </c>
      <c r="F226" s="31"/>
    </row>
    <row r="227" spans="1:6" ht="62" x14ac:dyDescent="0.35">
      <c r="A227" s="31" t="s">
        <v>202</v>
      </c>
      <c r="B227" s="31" t="s">
        <v>106</v>
      </c>
      <c r="C227" s="31">
        <v>1</v>
      </c>
      <c r="D227" s="31"/>
      <c r="E227" s="31">
        <v>0.5</v>
      </c>
      <c r="F227" s="31"/>
    </row>
    <row r="228" spans="1:6" ht="46.5" x14ac:dyDescent="0.35">
      <c r="A228" s="31" t="s">
        <v>203</v>
      </c>
      <c r="B228" s="31" t="s">
        <v>106</v>
      </c>
      <c r="C228" s="31">
        <v>1</v>
      </c>
      <c r="D228" s="31"/>
      <c r="E228" s="31">
        <v>0.5</v>
      </c>
      <c r="F228" s="31"/>
    </row>
    <row r="229" spans="1:6" ht="77.5" x14ac:dyDescent="0.35">
      <c r="A229" s="31" t="s">
        <v>203</v>
      </c>
      <c r="B229" s="31" t="s">
        <v>204</v>
      </c>
      <c r="C229" s="31">
        <v>1</v>
      </c>
      <c r="D229" s="31"/>
      <c r="E229" s="31">
        <v>0.5</v>
      </c>
      <c r="F229" s="31"/>
    </row>
    <row r="230" spans="1:6" ht="62" x14ac:dyDescent="0.35">
      <c r="A230" s="31" t="s">
        <v>207</v>
      </c>
      <c r="B230" s="31" t="s">
        <v>24</v>
      </c>
      <c r="C230" s="31">
        <v>1</v>
      </c>
      <c r="D230" s="31"/>
      <c r="E230" s="31">
        <v>0.5</v>
      </c>
      <c r="F230" s="31"/>
    </row>
    <row r="231" spans="1:6" ht="15.5" x14ac:dyDescent="0.35">
      <c r="A231" s="5" t="s">
        <v>9</v>
      </c>
      <c r="B231" s="4"/>
      <c r="C231" s="40">
        <f>SUM(C214:C230)</f>
        <v>25</v>
      </c>
      <c r="D231" s="40">
        <v>19</v>
      </c>
      <c r="E231" s="40">
        <v>6</v>
      </c>
      <c r="F231" s="4"/>
    </row>
    <row r="232" spans="1:6" ht="17.5" x14ac:dyDescent="0.35">
      <c r="A232" s="58" t="s">
        <v>59</v>
      </c>
      <c r="B232" s="2"/>
      <c r="C232" s="2"/>
      <c r="D232" s="2"/>
      <c r="E232" s="2"/>
      <c r="F232" s="2"/>
    </row>
    <row r="233" spans="1:6" ht="46.5" x14ac:dyDescent="0.35">
      <c r="A233" s="31" t="s">
        <v>225</v>
      </c>
      <c r="B233" s="31" t="s">
        <v>33</v>
      </c>
      <c r="C233" s="31">
        <v>1</v>
      </c>
      <c r="D233" s="31">
        <v>1.5</v>
      </c>
      <c r="E233" s="31"/>
      <c r="F233" s="31"/>
    </row>
    <row r="234" spans="1:6" ht="15.5" x14ac:dyDescent="0.35">
      <c r="A234" s="44" t="s">
        <v>8</v>
      </c>
      <c r="B234" s="45"/>
      <c r="C234" s="45"/>
      <c r="D234" s="45"/>
      <c r="E234" s="45"/>
      <c r="F234" s="45"/>
    </row>
    <row r="235" spans="1:6" ht="77.5" x14ac:dyDescent="0.35">
      <c r="A235" s="31" t="s">
        <v>219</v>
      </c>
      <c r="B235" s="31" t="s">
        <v>204</v>
      </c>
      <c r="C235" s="31">
        <v>1</v>
      </c>
      <c r="D235" s="31" t="s">
        <v>216</v>
      </c>
      <c r="E235" s="31">
        <v>0.5</v>
      </c>
      <c r="F235" s="31"/>
    </row>
    <row r="236" spans="1:6" ht="77.5" x14ac:dyDescent="0.35">
      <c r="A236" s="31" t="s">
        <v>219</v>
      </c>
      <c r="B236" s="31" t="s">
        <v>204</v>
      </c>
      <c r="C236" s="31">
        <v>1</v>
      </c>
      <c r="D236" s="31" t="s">
        <v>216</v>
      </c>
      <c r="E236" s="31">
        <v>0.5</v>
      </c>
      <c r="F236" s="31"/>
    </row>
    <row r="237" spans="1:6" ht="46.5" x14ac:dyDescent="0.35">
      <c r="A237" s="31" t="s">
        <v>220</v>
      </c>
      <c r="B237" s="31" t="s">
        <v>17</v>
      </c>
      <c r="C237" s="31">
        <v>1</v>
      </c>
      <c r="D237" s="31"/>
      <c r="E237" s="31">
        <v>0.5</v>
      </c>
      <c r="F237" s="31"/>
    </row>
    <row r="238" spans="1:6" ht="46.5" x14ac:dyDescent="0.35">
      <c r="A238" s="31" t="s">
        <v>226</v>
      </c>
      <c r="B238" s="31" t="s">
        <v>86</v>
      </c>
      <c r="C238" s="31">
        <v>1</v>
      </c>
      <c r="D238" s="31" t="s">
        <v>216</v>
      </c>
      <c r="E238" s="31">
        <v>0.5</v>
      </c>
      <c r="F238" s="31"/>
    </row>
    <row r="239" spans="1:6" ht="46.5" x14ac:dyDescent="0.35">
      <c r="A239" s="31" t="s">
        <v>226</v>
      </c>
      <c r="B239" s="31" t="s">
        <v>31</v>
      </c>
      <c r="C239" s="31">
        <v>1</v>
      </c>
      <c r="D239" s="31" t="s">
        <v>216</v>
      </c>
      <c r="E239" s="31">
        <v>0.5</v>
      </c>
      <c r="F239" s="31"/>
    </row>
    <row r="240" spans="1:6" ht="46.5" x14ac:dyDescent="0.35">
      <c r="A240" s="31" t="s">
        <v>227</v>
      </c>
      <c r="B240" s="31" t="s">
        <v>88</v>
      </c>
      <c r="C240" s="31">
        <v>1</v>
      </c>
      <c r="D240" s="31" t="s">
        <v>216</v>
      </c>
      <c r="E240" s="31">
        <v>0.5</v>
      </c>
      <c r="F240" s="31"/>
    </row>
    <row r="241" spans="1:6" ht="15.5" x14ac:dyDescent="0.35">
      <c r="A241" s="5" t="s">
        <v>9</v>
      </c>
      <c r="B241" s="4"/>
      <c r="C241" s="40">
        <f>SUM(C233:C240)</f>
        <v>7</v>
      </c>
      <c r="D241" s="40">
        <v>1</v>
      </c>
      <c r="E241" s="40">
        <v>6</v>
      </c>
      <c r="F241" s="4"/>
    </row>
    <row r="242" spans="1:6" ht="15.5" x14ac:dyDescent="0.35">
      <c r="A242" s="9" t="s">
        <v>60</v>
      </c>
      <c r="B242" s="2"/>
      <c r="C242" s="2"/>
      <c r="D242" s="2"/>
      <c r="E242" s="2"/>
      <c r="F242" s="2"/>
    </row>
    <row r="243" spans="1:6" ht="15.5" x14ac:dyDescent="0.35">
      <c r="A243" s="51" t="s">
        <v>8</v>
      </c>
      <c r="B243" s="30"/>
      <c r="C243" s="30"/>
      <c r="D243" s="30"/>
      <c r="E243" s="30"/>
      <c r="F243" s="30"/>
    </row>
    <row r="244" spans="1:6" ht="15.5" x14ac:dyDescent="0.35">
      <c r="A244" s="5" t="s">
        <v>9</v>
      </c>
      <c r="B244" s="4"/>
      <c r="C244" s="40">
        <f>SUM(C243:C243)</f>
        <v>0</v>
      </c>
      <c r="D244" s="40">
        <v>0</v>
      </c>
      <c r="E244" s="40">
        <v>0</v>
      </c>
      <c r="F244" s="4"/>
    </row>
    <row r="245" spans="1:6" ht="17.5" x14ac:dyDescent="0.35">
      <c r="A245" s="58" t="s">
        <v>62</v>
      </c>
      <c r="B245" s="2"/>
      <c r="C245" s="2"/>
      <c r="D245" s="2"/>
      <c r="E245" s="2"/>
      <c r="F245" s="2"/>
    </row>
    <row r="246" spans="1:6" ht="46.5" x14ac:dyDescent="0.35">
      <c r="A246" s="31" t="s">
        <v>180</v>
      </c>
      <c r="B246" s="31" t="s">
        <v>101</v>
      </c>
      <c r="C246" s="31">
        <v>1</v>
      </c>
      <c r="D246" s="31">
        <v>1</v>
      </c>
      <c r="E246" s="31"/>
      <c r="F246" s="31"/>
    </row>
    <row r="247" spans="1:6" ht="15.5" x14ac:dyDescent="0.35">
      <c r="A247" s="103" t="s">
        <v>9</v>
      </c>
      <c r="B247" s="52"/>
      <c r="C247" s="52">
        <f>SUM(SUM(C246))</f>
        <v>1</v>
      </c>
      <c r="D247" s="52">
        <v>1</v>
      </c>
      <c r="E247" s="52">
        <v>0</v>
      </c>
      <c r="F247" s="52"/>
    </row>
    <row r="248" spans="1:6" ht="17.5" x14ac:dyDescent="0.35">
      <c r="A248" s="58" t="s">
        <v>63</v>
      </c>
      <c r="B248" s="2"/>
      <c r="C248" s="2"/>
      <c r="D248" s="2"/>
      <c r="E248" s="2"/>
      <c r="F248" s="2"/>
    </row>
    <row r="249" spans="1:6" ht="17.5" x14ac:dyDescent="0.35">
      <c r="A249" s="46" t="s">
        <v>8</v>
      </c>
      <c r="B249" s="45"/>
      <c r="C249" s="45"/>
      <c r="D249" s="45"/>
      <c r="E249" s="45"/>
      <c r="F249" s="45"/>
    </row>
    <row r="250" spans="1:6" ht="15.5" x14ac:dyDescent="0.35">
      <c r="A250" s="5" t="s">
        <v>9</v>
      </c>
      <c r="B250" s="4"/>
      <c r="C250" s="40">
        <f>SUM(C249:C249)</f>
        <v>0</v>
      </c>
      <c r="D250" s="40">
        <v>0</v>
      </c>
      <c r="E250" s="40">
        <v>0</v>
      </c>
      <c r="F250" s="4"/>
    </row>
    <row r="251" spans="1:6" ht="17.5" x14ac:dyDescent="0.35">
      <c r="A251" s="70" t="s">
        <v>442</v>
      </c>
      <c r="B251" s="2"/>
      <c r="C251" s="10"/>
      <c r="D251" s="10"/>
      <c r="E251" s="10"/>
      <c r="F251" s="2"/>
    </row>
    <row r="252" spans="1:6" ht="60" x14ac:dyDescent="0.35">
      <c r="A252" s="73" t="s">
        <v>448</v>
      </c>
      <c r="B252" s="31" t="s">
        <v>69</v>
      </c>
      <c r="C252" s="32">
        <v>7</v>
      </c>
      <c r="D252" s="32">
        <v>7</v>
      </c>
      <c r="E252" s="32"/>
      <c r="F252" s="7"/>
    </row>
    <row r="253" spans="1:6" ht="17.5" x14ac:dyDescent="0.35">
      <c r="A253" s="46" t="s">
        <v>11</v>
      </c>
      <c r="B253" s="45"/>
      <c r="C253" s="29"/>
      <c r="D253" s="29"/>
      <c r="E253" s="29"/>
      <c r="F253" s="45"/>
    </row>
    <row r="254" spans="1:6" ht="15.5" x14ac:dyDescent="0.35">
      <c r="A254" s="5" t="s">
        <v>9</v>
      </c>
      <c r="B254" s="4"/>
      <c r="C254" s="40">
        <f>SUM(C252:C253)</f>
        <v>7</v>
      </c>
      <c r="D254" s="40">
        <v>7</v>
      </c>
      <c r="E254" s="40">
        <v>0</v>
      </c>
      <c r="F254" s="4"/>
    </row>
    <row r="255" spans="1:6" ht="17.5" x14ac:dyDescent="0.35">
      <c r="A255" s="70" t="s">
        <v>443</v>
      </c>
      <c r="B255" s="2"/>
      <c r="C255" s="10"/>
      <c r="D255" s="10"/>
      <c r="E255" s="10"/>
      <c r="F255" s="2"/>
    </row>
    <row r="256" spans="1:6" ht="17.5" x14ac:dyDescent="0.35">
      <c r="A256" s="74" t="s">
        <v>452</v>
      </c>
      <c r="B256" s="7"/>
      <c r="C256" s="32"/>
      <c r="D256" s="32"/>
      <c r="E256" s="32"/>
      <c r="F256" s="7"/>
    </row>
    <row r="257" spans="1:6" ht="52.5" x14ac:dyDescent="0.35">
      <c r="A257" s="76" t="s">
        <v>450</v>
      </c>
      <c r="B257" s="32" t="s">
        <v>69</v>
      </c>
      <c r="C257" s="32">
        <v>1</v>
      </c>
      <c r="D257" s="32">
        <v>1</v>
      </c>
      <c r="E257" s="32"/>
      <c r="F257" s="7"/>
    </row>
    <row r="258" spans="1:6" ht="17.5" x14ac:dyDescent="0.35">
      <c r="A258" s="72" t="s">
        <v>453</v>
      </c>
      <c r="B258" s="7"/>
      <c r="C258" s="32"/>
      <c r="D258" s="32"/>
      <c r="E258" s="32"/>
      <c r="F258" s="7"/>
    </row>
    <row r="259" spans="1:6" ht="70" x14ac:dyDescent="0.35">
      <c r="A259" s="75" t="s">
        <v>454</v>
      </c>
      <c r="B259" s="32" t="s">
        <v>455</v>
      </c>
      <c r="C259" s="32">
        <v>1</v>
      </c>
      <c r="D259" s="32">
        <v>1</v>
      </c>
      <c r="E259" s="32"/>
      <c r="F259" s="7"/>
    </row>
    <row r="260" spans="1:6" ht="52.5" x14ac:dyDescent="0.35">
      <c r="A260" s="75" t="s">
        <v>459</v>
      </c>
      <c r="B260" s="32" t="s">
        <v>69</v>
      </c>
      <c r="C260" s="32">
        <v>2</v>
      </c>
      <c r="D260" s="32">
        <v>2</v>
      </c>
      <c r="E260" s="32"/>
      <c r="F260" s="7"/>
    </row>
    <row r="261" spans="1:6" ht="17.5" x14ac:dyDescent="0.35">
      <c r="A261" s="72" t="s">
        <v>463</v>
      </c>
      <c r="B261" s="7"/>
      <c r="C261" s="32"/>
      <c r="D261" s="32"/>
      <c r="E261" s="32"/>
      <c r="F261" s="7"/>
    </row>
    <row r="262" spans="1:6" ht="70" x14ac:dyDescent="0.35">
      <c r="A262" s="75" t="s">
        <v>464</v>
      </c>
      <c r="B262" s="32" t="s">
        <v>69</v>
      </c>
      <c r="C262" s="32">
        <v>1</v>
      </c>
      <c r="D262" s="32">
        <v>1</v>
      </c>
      <c r="E262" s="32"/>
      <c r="F262" s="7"/>
    </row>
    <row r="263" spans="1:6" ht="70" x14ac:dyDescent="0.35">
      <c r="A263" s="75" t="s">
        <v>464</v>
      </c>
      <c r="B263" s="32" t="s">
        <v>79</v>
      </c>
      <c r="C263" s="32">
        <v>1</v>
      </c>
      <c r="D263" s="32">
        <v>1</v>
      </c>
      <c r="E263" s="32"/>
      <c r="F263" s="7"/>
    </row>
    <row r="264" spans="1:6" ht="17.5" x14ac:dyDescent="0.35">
      <c r="A264" s="46" t="s">
        <v>11</v>
      </c>
      <c r="B264" s="45"/>
      <c r="C264" s="29"/>
      <c r="D264" s="29"/>
      <c r="E264" s="29"/>
      <c r="F264" s="45"/>
    </row>
    <row r="265" spans="1:6" ht="15.5" x14ac:dyDescent="0.35">
      <c r="A265" s="5" t="s">
        <v>444</v>
      </c>
      <c r="B265" s="4"/>
      <c r="C265" s="40">
        <f>SUM(C256:C264)</f>
        <v>6</v>
      </c>
      <c r="D265" s="40">
        <v>6</v>
      </c>
      <c r="E265" s="40">
        <v>0</v>
      </c>
      <c r="F265" s="4"/>
    </row>
    <row r="266" spans="1:6" ht="15.5" x14ac:dyDescent="0.35">
      <c r="A266" s="12" t="s">
        <v>65</v>
      </c>
      <c r="B266" s="11"/>
      <c r="C266" s="39">
        <f>SUM(C7+C11+C14+C27+C65+C108+C111+C119+C127+C135+C138+C162+C165+C169+C172+C175+C186+C189+C192+C200+C203+C206+C212+C231+C241+C244+C247+C250+C254+C265)</f>
        <v>201</v>
      </c>
      <c r="D266" s="39">
        <f>SUM(D7+D11+D14+D27+D65+D108+D111+D119+D127+D135+D138+D162+D165+D169+D172+D175+D186+D189+D192+D200+D203+D206+D212+D231+D241+D244+D247+D250+D254+D265)</f>
        <v>126</v>
      </c>
      <c r="E266" s="39">
        <f>SUM(E7+E11+E14+E27+E65+E108+E111+E119+E127+E135+E138+E162+E165+E169+E172+E175+E186+E189+E192+E200+E203+E206+E212+E231+E241+E244+E247+E250+E254+E265)</f>
        <v>75</v>
      </c>
      <c r="F266" s="11"/>
    </row>
  </sheetData>
  <mergeCells count="6">
    <mergeCell ref="A1:F1"/>
    <mergeCell ref="A2:A3"/>
    <mergeCell ref="B2:B3"/>
    <mergeCell ref="C2:C3"/>
    <mergeCell ref="D2:E2"/>
    <mergeCell ref="F2:F3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5"/>
  <sheetViews>
    <sheetView topLeftCell="A169" zoomScale="70" zoomScaleNormal="70" workbookViewId="0">
      <selection activeCell="E190" sqref="E190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36" t="s">
        <v>5</v>
      </c>
      <c r="E3" s="36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3" t="s">
        <v>8</v>
      </c>
      <c r="B6" s="41"/>
      <c r="C6" s="41"/>
      <c r="D6" s="41"/>
      <c r="E6" s="41"/>
      <c r="F6" s="41"/>
    </row>
    <row r="7" spans="1:6" s="55" customFormat="1" ht="15.5" x14ac:dyDescent="0.35">
      <c r="A7" s="5" t="s">
        <v>9</v>
      </c>
      <c r="B7" s="4"/>
      <c r="C7" s="40">
        <f>SUM(C6:C6)</f>
        <v>0</v>
      </c>
      <c r="D7" s="40">
        <v>0</v>
      </c>
      <c r="E7" s="40">
        <v>0</v>
      </c>
      <c r="F7" s="4"/>
    </row>
    <row r="8" spans="1:6" s="55" customFormat="1" ht="17.5" x14ac:dyDescent="0.35">
      <c r="A8" s="42" t="s">
        <v>10</v>
      </c>
      <c r="B8" s="2"/>
      <c r="C8" s="2"/>
      <c r="D8" s="2"/>
      <c r="E8" s="2"/>
      <c r="F8" s="2"/>
    </row>
    <row r="9" spans="1:6" s="55" customFormat="1" ht="15.5" x14ac:dyDescent="0.35">
      <c r="A9" s="5" t="s">
        <v>9</v>
      </c>
      <c r="B9" s="4"/>
      <c r="C9" s="40">
        <f>SUM(C8)</f>
        <v>0</v>
      </c>
      <c r="D9" s="40">
        <f t="shared" ref="D9:E9" si="0">SUM(D8)</f>
        <v>0</v>
      </c>
      <c r="E9" s="40">
        <f t="shared" si="0"/>
        <v>0</v>
      </c>
      <c r="F9" s="4"/>
    </row>
    <row r="10" spans="1:6" s="55" customFormat="1" ht="17.5" x14ac:dyDescent="0.35">
      <c r="A10" s="42" t="s">
        <v>13</v>
      </c>
      <c r="B10" s="2"/>
      <c r="C10" s="2"/>
      <c r="D10" s="2"/>
      <c r="E10" s="2"/>
      <c r="F10" s="2"/>
    </row>
    <row r="11" spans="1:6" s="55" customFormat="1" ht="17.5" x14ac:dyDescent="0.35">
      <c r="A11" s="46" t="s">
        <v>8</v>
      </c>
      <c r="B11" s="45"/>
      <c r="C11" s="45"/>
      <c r="D11" s="45"/>
      <c r="E11" s="45"/>
      <c r="F11" s="45"/>
    </row>
    <row r="12" spans="1:6" s="55" customFormat="1" ht="15.5" x14ac:dyDescent="0.35">
      <c r="A12" s="5" t="s">
        <v>9</v>
      </c>
      <c r="B12" s="4"/>
      <c r="C12" s="40">
        <f>SUM(C11:C11)</f>
        <v>0</v>
      </c>
      <c r="D12" s="40">
        <f>SUM(D11:D11)</f>
        <v>0</v>
      </c>
      <c r="E12" s="40">
        <f>SUM(E11:E11)</f>
        <v>0</v>
      </c>
      <c r="F12" s="4"/>
    </row>
    <row r="13" spans="1:6" s="55" customFormat="1" ht="17.5" x14ac:dyDescent="0.35">
      <c r="A13" s="42" t="s">
        <v>15</v>
      </c>
      <c r="B13" s="2"/>
      <c r="C13" s="2"/>
      <c r="D13" s="2"/>
      <c r="E13" s="2"/>
      <c r="F13" s="2"/>
    </row>
    <row r="14" spans="1:6" s="55" customFormat="1" ht="46.5" x14ac:dyDescent="0.35">
      <c r="A14" s="77" t="s">
        <v>266</v>
      </c>
      <c r="B14" s="77" t="s">
        <v>267</v>
      </c>
      <c r="C14" s="77">
        <v>1</v>
      </c>
      <c r="D14" s="31">
        <v>1</v>
      </c>
      <c r="E14" s="77"/>
      <c r="F14" s="77"/>
    </row>
    <row r="15" spans="1:6" s="55" customFormat="1" ht="17.5" x14ac:dyDescent="0.35">
      <c r="A15" s="46" t="s">
        <v>11</v>
      </c>
      <c r="B15" s="45"/>
      <c r="C15" s="45"/>
      <c r="D15" s="45"/>
      <c r="E15" s="45"/>
      <c r="F15" s="45"/>
    </row>
    <row r="16" spans="1:6" s="55" customFormat="1" ht="46.5" x14ac:dyDescent="0.35">
      <c r="A16" s="31" t="s">
        <v>257</v>
      </c>
      <c r="B16" s="31" t="s">
        <v>258</v>
      </c>
      <c r="C16" s="31">
        <v>1</v>
      </c>
      <c r="D16" s="31" t="s">
        <v>216</v>
      </c>
      <c r="E16" s="31">
        <v>0.5</v>
      </c>
      <c r="F16" s="31"/>
    </row>
    <row r="17" spans="1:6" s="55" customFormat="1" ht="46.5" x14ac:dyDescent="0.35">
      <c r="A17" s="31" t="s">
        <v>264</v>
      </c>
      <c r="B17" s="31" t="s">
        <v>258</v>
      </c>
      <c r="C17" s="31">
        <v>1</v>
      </c>
      <c r="D17" s="31" t="s">
        <v>216</v>
      </c>
      <c r="E17" s="31">
        <v>0.5</v>
      </c>
      <c r="F17" s="31"/>
    </row>
    <row r="18" spans="1:6" s="55" customFormat="1" ht="46.5" x14ac:dyDescent="0.35">
      <c r="A18" s="31" t="s">
        <v>270</v>
      </c>
      <c r="B18" s="31" t="s">
        <v>258</v>
      </c>
      <c r="C18" s="31">
        <v>1</v>
      </c>
      <c r="D18" s="31" t="s">
        <v>216</v>
      </c>
      <c r="E18" s="31">
        <v>0.5</v>
      </c>
      <c r="F18" s="31"/>
    </row>
    <row r="19" spans="1:6" s="55" customFormat="1" ht="15.5" x14ac:dyDescent="0.35">
      <c r="A19" s="5" t="s">
        <v>9</v>
      </c>
      <c r="B19" s="4"/>
      <c r="C19" s="40">
        <f>SUM(C14:C18)</f>
        <v>4</v>
      </c>
      <c r="D19" s="40">
        <v>1</v>
      </c>
      <c r="E19" s="40">
        <v>3</v>
      </c>
      <c r="F19" s="4"/>
    </row>
    <row r="20" spans="1:6" s="55" customFormat="1" ht="17.5" x14ac:dyDescent="0.35">
      <c r="A20" s="42" t="s">
        <v>16</v>
      </c>
      <c r="B20" s="2"/>
      <c r="C20" s="2"/>
      <c r="D20" s="2"/>
      <c r="E20" s="2"/>
      <c r="F20" s="2"/>
    </row>
    <row r="21" spans="1:6" s="55" customFormat="1" ht="77.5" x14ac:dyDescent="0.35">
      <c r="A21" s="31" t="s">
        <v>403</v>
      </c>
      <c r="B21" s="31" t="s">
        <v>109</v>
      </c>
      <c r="C21" s="31">
        <v>1</v>
      </c>
      <c r="D21" s="31">
        <v>1</v>
      </c>
      <c r="E21" s="31"/>
      <c r="F21" s="31"/>
    </row>
    <row r="22" spans="1:6" s="55" customFormat="1" ht="46.5" x14ac:dyDescent="0.35">
      <c r="A22" s="31" t="s">
        <v>404</v>
      </c>
      <c r="B22" s="31" t="s">
        <v>406</v>
      </c>
      <c r="C22" s="32">
        <v>1</v>
      </c>
      <c r="D22" s="31">
        <v>1.66</v>
      </c>
      <c r="E22" s="32"/>
      <c r="F22" s="31"/>
    </row>
    <row r="23" spans="1:6" s="55" customFormat="1" ht="46.5" x14ac:dyDescent="0.35">
      <c r="A23" s="31" t="s">
        <v>407</v>
      </c>
      <c r="B23" s="31" t="s">
        <v>110</v>
      </c>
      <c r="C23" s="32">
        <v>1</v>
      </c>
      <c r="D23" s="31">
        <v>1</v>
      </c>
      <c r="E23" s="32"/>
      <c r="F23" s="31"/>
    </row>
    <row r="24" spans="1:6" s="55" customFormat="1" ht="77.5" x14ac:dyDescent="0.35">
      <c r="A24" s="31" t="s">
        <v>410</v>
      </c>
      <c r="B24" s="31" t="s">
        <v>109</v>
      </c>
      <c r="C24" s="31">
        <v>1</v>
      </c>
      <c r="D24" s="31">
        <v>1</v>
      </c>
      <c r="E24" s="31"/>
      <c r="F24" s="31"/>
    </row>
    <row r="25" spans="1:6" s="55" customFormat="1" ht="77.5" x14ac:dyDescent="0.35">
      <c r="A25" s="31" t="s">
        <v>411</v>
      </c>
      <c r="B25" s="31" t="s">
        <v>109</v>
      </c>
      <c r="C25" s="31">
        <v>1</v>
      </c>
      <c r="D25" s="31">
        <v>1</v>
      </c>
      <c r="E25" s="31"/>
      <c r="F25" s="31"/>
    </row>
    <row r="26" spans="1:6" s="55" customFormat="1" ht="46.5" x14ac:dyDescent="0.35">
      <c r="A26" s="31" t="s">
        <v>411</v>
      </c>
      <c r="B26" s="31" t="s">
        <v>110</v>
      </c>
      <c r="C26" s="31">
        <v>1</v>
      </c>
      <c r="D26" s="31">
        <v>1</v>
      </c>
      <c r="E26" s="31"/>
      <c r="F26" s="31"/>
    </row>
    <row r="27" spans="1:6" s="55" customFormat="1" ht="77.5" x14ac:dyDescent="0.35">
      <c r="A27" s="31" t="s">
        <v>412</v>
      </c>
      <c r="B27" s="31" t="s">
        <v>413</v>
      </c>
      <c r="C27" s="31">
        <v>1</v>
      </c>
      <c r="D27" s="31">
        <v>1</v>
      </c>
      <c r="E27" s="31"/>
      <c r="F27" s="31"/>
    </row>
    <row r="28" spans="1:6" s="55" customFormat="1" ht="46.5" x14ac:dyDescent="0.35">
      <c r="A28" s="31" t="s">
        <v>421</v>
      </c>
      <c r="B28" s="31" t="s">
        <v>24</v>
      </c>
      <c r="C28" s="31">
        <v>6</v>
      </c>
      <c r="D28" s="31">
        <v>5.99</v>
      </c>
      <c r="E28" s="31"/>
      <c r="F28" s="31"/>
    </row>
    <row r="29" spans="1:6" s="55" customFormat="1" ht="17.5" x14ac:dyDescent="0.35">
      <c r="A29" s="46" t="s">
        <v>8</v>
      </c>
      <c r="B29" s="45"/>
      <c r="C29" s="45"/>
      <c r="D29" s="45"/>
      <c r="E29" s="45"/>
      <c r="F29" s="45"/>
    </row>
    <row r="30" spans="1:6" s="55" customFormat="1" ht="77.5" x14ac:dyDescent="0.35">
      <c r="A30" s="31" t="s">
        <v>400</v>
      </c>
      <c r="B30" s="31" t="s">
        <v>103</v>
      </c>
      <c r="C30" s="31">
        <v>1</v>
      </c>
      <c r="D30" s="7" t="s">
        <v>216</v>
      </c>
      <c r="E30" s="31">
        <v>0.5</v>
      </c>
      <c r="F30" s="31"/>
    </row>
    <row r="31" spans="1:6" s="55" customFormat="1" ht="46.5" x14ac:dyDescent="0.35">
      <c r="A31" s="31" t="s">
        <v>401</v>
      </c>
      <c r="B31" s="31" t="s">
        <v>110</v>
      </c>
      <c r="C31" s="31">
        <v>1</v>
      </c>
      <c r="D31" s="31" t="s">
        <v>216</v>
      </c>
      <c r="E31" s="31">
        <v>0.5</v>
      </c>
      <c r="F31" s="31"/>
    </row>
    <row r="32" spans="1:6" s="55" customFormat="1" ht="46.5" x14ac:dyDescent="0.35">
      <c r="A32" s="31" t="s">
        <v>404</v>
      </c>
      <c r="B32" s="31" t="s">
        <v>111</v>
      </c>
      <c r="C32" s="32">
        <v>1</v>
      </c>
      <c r="D32" s="31"/>
      <c r="E32" s="31">
        <v>0.5</v>
      </c>
      <c r="F32" s="31"/>
    </row>
    <row r="33" spans="1:6" s="55" customFormat="1" ht="46.5" x14ac:dyDescent="0.35">
      <c r="A33" s="31" t="s">
        <v>410</v>
      </c>
      <c r="B33" s="31" t="s">
        <v>97</v>
      </c>
      <c r="C33" s="32">
        <v>1</v>
      </c>
      <c r="D33" s="31"/>
      <c r="E33" s="32">
        <v>0.5</v>
      </c>
      <c r="F33" s="31"/>
    </row>
    <row r="34" spans="1:6" s="55" customFormat="1" ht="15.5" x14ac:dyDescent="0.35">
      <c r="A34" s="5" t="s">
        <v>9</v>
      </c>
      <c r="B34" s="4"/>
      <c r="C34" s="40">
        <f>SUM(C21:C33)</f>
        <v>17</v>
      </c>
      <c r="D34" s="40">
        <v>13</v>
      </c>
      <c r="E34" s="40">
        <v>4</v>
      </c>
      <c r="F34" s="4"/>
    </row>
    <row r="35" spans="1:6" s="55" customFormat="1" ht="17.5" x14ac:dyDescent="0.35">
      <c r="A35" s="42" t="s">
        <v>20</v>
      </c>
      <c r="B35" s="2"/>
      <c r="C35" s="2"/>
      <c r="D35" s="2"/>
      <c r="E35" s="2"/>
      <c r="F35" s="2"/>
    </row>
    <row r="36" spans="1:6" s="96" customFormat="1" ht="31" x14ac:dyDescent="0.35">
      <c r="A36" s="54" t="s">
        <v>138</v>
      </c>
      <c r="B36" s="54" t="s">
        <v>29</v>
      </c>
      <c r="C36" s="54">
        <v>1</v>
      </c>
      <c r="D36" s="54">
        <v>1</v>
      </c>
      <c r="E36" s="54"/>
      <c r="F36" s="54"/>
    </row>
    <row r="37" spans="1:6" s="96" customFormat="1" ht="31" x14ac:dyDescent="0.35">
      <c r="A37" s="54" t="s">
        <v>138</v>
      </c>
      <c r="B37" s="54" t="s">
        <v>139</v>
      </c>
      <c r="C37" s="54">
        <v>1</v>
      </c>
      <c r="D37" s="54">
        <v>1</v>
      </c>
      <c r="E37" s="54"/>
      <c r="F37" s="54"/>
    </row>
    <row r="38" spans="1:6" s="96" customFormat="1" ht="31" x14ac:dyDescent="0.35">
      <c r="A38" s="54" t="s">
        <v>138</v>
      </c>
      <c r="B38" s="54" t="s">
        <v>140</v>
      </c>
      <c r="C38" s="54">
        <v>1</v>
      </c>
      <c r="D38" s="54">
        <v>1</v>
      </c>
      <c r="E38" s="54"/>
      <c r="F38" s="54"/>
    </row>
    <row r="39" spans="1:6" s="96" customFormat="1" ht="31" x14ac:dyDescent="0.35">
      <c r="A39" s="54" t="s">
        <v>138</v>
      </c>
      <c r="B39" s="54" t="s">
        <v>36</v>
      </c>
      <c r="C39" s="54">
        <v>1</v>
      </c>
      <c r="D39" s="54">
        <v>1</v>
      </c>
      <c r="E39" s="54"/>
      <c r="F39" s="54"/>
    </row>
    <row r="40" spans="1:6" s="96" customFormat="1" ht="31" x14ac:dyDescent="0.35">
      <c r="A40" s="54" t="s">
        <v>141</v>
      </c>
      <c r="B40" s="54" t="s">
        <v>142</v>
      </c>
      <c r="C40" s="54">
        <v>1</v>
      </c>
      <c r="D40" s="54">
        <v>1</v>
      </c>
      <c r="E40" s="54"/>
      <c r="F40" s="54"/>
    </row>
    <row r="41" spans="1:6" s="96" customFormat="1" ht="31" x14ac:dyDescent="0.35">
      <c r="A41" s="54" t="s">
        <v>144</v>
      </c>
      <c r="B41" s="54" t="s">
        <v>143</v>
      </c>
      <c r="C41" s="54">
        <v>2</v>
      </c>
      <c r="D41" s="54">
        <v>2</v>
      </c>
      <c r="E41" s="54"/>
      <c r="F41" s="54"/>
    </row>
    <row r="42" spans="1:6" s="96" customFormat="1" ht="31" x14ac:dyDescent="0.35">
      <c r="A42" s="54" t="s">
        <v>145</v>
      </c>
      <c r="B42" s="54" t="s">
        <v>39</v>
      </c>
      <c r="C42" s="54">
        <v>1</v>
      </c>
      <c r="D42" s="54">
        <v>1</v>
      </c>
      <c r="E42" s="54"/>
      <c r="F42" s="54"/>
    </row>
    <row r="43" spans="1:6" s="96" customFormat="1" ht="15.5" x14ac:dyDescent="0.35">
      <c r="A43" s="54" t="s">
        <v>145</v>
      </c>
      <c r="B43" s="81" t="s">
        <v>38</v>
      </c>
      <c r="C43" s="81">
        <v>1</v>
      </c>
      <c r="D43" s="54">
        <v>1</v>
      </c>
      <c r="E43" s="97"/>
      <c r="F43" s="97"/>
    </row>
    <row r="44" spans="1:6" s="96" customFormat="1" ht="31" x14ac:dyDescent="0.35">
      <c r="A44" s="54" t="s">
        <v>145</v>
      </c>
      <c r="B44" s="54" t="s">
        <v>41</v>
      </c>
      <c r="C44" s="54">
        <v>1</v>
      </c>
      <c r="D44" s="54">
        <v>1</v>
      </c>
      <c r="E44" s="54"/>
      <c r="F44" s="54"/>
    </row>
    <row r="45" spans="1:6" s="96" customFormat="1" ht="31" x14ac:dyDescent="0.35">
      <c r="A45" s="54" t="s">
        <v>145</v>
      </c>
      <c r="B45" s="54" t="s">
        <v>37</v>
      </c>
      <c r="C45" s="54">
        <v>1</v>
      </c>
      <c r="D45" s="54">
        <v>1</v>
      </c>
      <c r="E45" s="54"/>
      <c r="F45" s="54"/>
    </row>
    <row r="46" spans="1:6" s="96" customFormat="1" ht="31" x14ac:dyDescent="0.35">
      <c r="A46" s="54" t="s">
        <v>145</v>
      </c>
      <c r="B46" s="54" t="s">
        <v>40</v>
      </c>
      <c r="C46" s="54">
        <v>1</v>
      </c>
      <c r="D46" s="54">
        <v>1</v>
      </c>
      <c r="E46" s="54"/>
      <c r="F46" s="54"/>
    </row>
    <row r="47" spans="1:6" s="96" customFormat="1" ht="31" x14ac:dyDescent="0.35">
      <c r="A47" s="54" t="s">
        <v>145</v>
      </c>
      <c r="B47" s="54" t="s">
        <v>37</v>
      </c>
      <c r="C47" s="54">
        <v>1</v>
      </c>
      <c r="D47" s="54">
        <v>1</v>
      </c>
      <c r="E47" s="54"/>
      <c r="F47" s="54"/>
    </row>
    <row r="48" spans="1:6" s="96" customFormat="1" ht="46.5" x14ac:dyDescent="0.35">
      <c r="A48" s="54" t="s">
        <v>146</v>
      </c>
      <c r="B48" s="54" t="s">
        <v>28</v>
      </c>
      <c r="C48" s="54">
        <v>1</v>
      </c>
      <c r="D48" s="54">
        <v>1</v>
      </c>
      <c r="E48" s="54"/>
      <c r="F48" s="54"/>
    </row>
    <row r="49" spans="1:6" s="96" customFormat="1" ht="62" x14ac:dyDescent="0.35">
      <c r="A49" s="54" t="s">
        <v>147</v>
      </c>
      <c r="B49" s="54" t="s">
        <v>23</v>
      </c>
      <c r="C49" s="54">
        <v>1</v>
      </c>
      <c r="D49" s="54">
        <v>1</v>
      </c>
      <c r="E49" s="54"/>
      <c r="F49" s="54"/>
    </row>
    <row r="50" spans="1:6" s="96" customFormat="1" ht="46.5" x14ac:dyDescent="0.35">
      <c r="A50" s="54" t="s">
        <v>150</v>
      </c>
      <c r="B50" s="54" t="s">
        <v>21</v>
      </c>
      <c r="C50" s="54">
        <v>4</v>
      </c>
      <c r="D50" s="54">
        <v>4</v>
      </c>
      <c r="E50" s="54"/>
      <c r="F50" s="54"/>
    </row>
    <row r="51" spans="1:6" s="96" customFormat="1" ht="31" x14ac:dyDescent="0.35">
      <c r="A51" s="54" t="s">
        <v>151</v>
      </c>
      <c r="B51" s="54" t="s">
        <v>152</v>
      </c>
      <c r="C51" s="54">
        <v>2</v>
      </c>
      <c r="D51" s="54">
        <v>2</v>
      </c>
      <c r="E51" s="97"/>
      <c r="F51" s="97"/>
    </row>
    <row r="52" spans="1:6" s="96" customFormat="1" ht="62" x14ac:dyDescent="0.35">
      <c r="A52" s="54" t="s">
        <v>155</v>
      </c>
      <c r="B52" s="54" t="s">
        <v>12</v>
      </c>
      <c r="C52" s="54">
        <v>1</v>
      </c>
      <c r="D52" s="54">
        <v>1</v>
      </c>
      <c r="E52" s="54"/>
      <c r="F52" s="54"/>
    </row>
    <row r="53" spans="1:6" s="55" customFormat="1" ht="62" x14ac:dyDescent="0.35">
      <c r="A53" s="31" t="s">
        <v>308</v>
      </c>
      <c r="B53" s="31" t="s">
        <v>51</v>
      </c>
      <c r="C53" s="31">
        <v>1</v>
      </c>
      <c r="D53" s="31">
        <v>1</v>
      </c>
      <c r="E53" s="31"/>
      <c r="F53" s="31"/>
    </row>
    <row r="54" spans="1:6" s="55" customFormat="1" ht="62" x14ac:dyDescent="0.35">
      <c r="A54" s="31" t="s">
        <v>308</v>
      </c>
      <c r="B54" s="31" t="s">
        <v>117</v>
      </c>
      <c r="C54" s="31">
        <v>1</v>
      </c>
      <c r="D54" s="31">
        <v>1</v>
      </c>
      <c r="E54" s="31"/>
      <c r="F54" s="31"/>
    </row>
    <row r="55" spans="1:6" s="55" customFormat="1" ht="46.5" x14ac:dyDescent="0.35">
      <c r="A55" s="31" t="s">
        <v>309</v>
      </c>
      <c r="B55" s="31" t="s">
        <v>124</v>
      </c>
      <c r="C55" s="31">
        <v>1</v>
      </c>
      <c r="D55" s="31">
        <v>1</v>
      </c>
      <c r="E55" s="31"/>
      <c r="F55" s="31"/>
    </row>
    <row r="56" spans="1:6" s="55" customFormat="1" ht="46.5" x14ac:dyDescent="0.35">
      <c r="A56" s="31" t="s">
        <v>315</v>
      </c>
      <c r="B56" s="31" t="s">
        <v>51</v>
      </c>
      <c r="C56" s="31">
        <v>1</v>
      </c>
      <c r="D56" s="31">
        <v>1</v>
      </c>
      <c r="E56" s="31"/>
      <c r="F56" s="31"/>
    </row>
    <row r="57" spans="1:6" s="55" customFormat="1" ht="46.5" x14ac:dyDescent="0.35">
      <c r="A57" s="31" t="s">
        <v>316</v>
      </c>
      <c r="B57" s="31" t="s">
        <v>320</v>
      </c>
      <c r="C57" s="31">
        <v>1</v>
      </c>
      <c r="D57" s="31">
        <v>1</v>
      </c>
      <c r="E57" s="31"/>
      <c r="F57" s="31"/>
    </row>
    <row r="58" spans="1:6" s="55" customFormat="1" ht="46.5" x14ac:dyDescent="0.35">
      <c r="A58" s="31" t="s">
        <v>332</v>
      </c>
      <c r="B58" s="31" t="s">
        <v>101</v>
      </c>
      <c r="C58" s="31">
        <v>1</v>
      </c>
      <c r="D58" s="31">
        <v>1</v>
      </c>
      <c r="E58" s="31"/>
      <c r="F58" s="31"/>
    </row>
    <row r="59" spans="1:6" s="55" customFormat="1" ht="62" x14ac:dyDescent="0.35">
      <c r="A59" s="31" t="s">
        <v>338</v>
      </c>
      <c r="B59" s="31" t="s">
        <v>101</v>
      </c>
      <c r="C59" s="31">
        <v>1</v>
      </c>
      <c r="D59" s="31">
        <v>1</v>
      </c>
      <c r="E59" s="31"/>
      <c r="F59" s="31"/>
    </row>
    <row r="60" spans="1:6" s="55" customFormat="1" ht="46.5" x14ac:dyDescent="0.35">
      <c r="A60" s="31" t="s">
        <v>341</v>
      </c>
      <c r="B60" s="31" t="s">
        <v>342</v>
      </c>
      <c r="C60" s="31">
        <v>1</v>
      </c>
      <c r="D60" s="31">
        <v>1</v>
      </c>
      <c r="E60" s="31"/>
      <c r="F60" s="31"/>
    </row>
    <row r="61" spans="1:6" s="55" customFormat="1" ht="46.5" x14ac:dyDescent="0.35">
      <c r="A61" s="31" t="s">
        <v>345</v>
      </c>
      <c r="B61" s="32" t="s">
        <v>102</v>
      </c>
      <c r="C61" s="32">
        <v>1</v>
      </c>
      <c r="D61" s="32">
        <v>1</v>
      </c>
      <c r="E61" s="32"/>
      <c r="F61" s="32"/>
    </row>
    <row r="62" spans="1:6" s="55" customFormat="1" ht="62" x14ac:dyDescent="0.35">
      <c r="A62" s="31" t="s">
        <v>354</v>
      </c>
      <c r="B62" s="31" t="s">
        <v>124</v>
      </c>
      <c r="C62" s="31">
        <v>1</v>
      </c>
      <c r="D62" s="31">
        <v>1</v>
      </c>
      <c r="E62" s="31"/>
      <c r="F62" s="31"/>
    </row>
    <row r="63" spans="1:6" s="55" customFormat="1" ht="77.5" x14ac:dyDescent="0.35">
      <c r="A63" s="31" t="s">
        <v>380</v>
      </c>
      <c r="B63" s="31" t="s">
        <v>381</v>
      </c>
      <c r="C63" s="31">
        <v>1</v>
      </c>
      <c r="D63" s="31">
        <v>1</v>
      </c>
      <c r="E63" s="31"/>
      <c r="F63" s="31"/>
    </row>
    <row r="64" spans="1:6" ht="77.5" x14ac:dyDescent="0.35">
      <c r="A64" s="31" t="s">
        <v>382</v>
      </c>
      <c r="B64" s="31" t="s">
        <v>103</v>
      </c>
      <c r="C64" s="31">
        <v>1</v>
      </c>
      <c r="D64" s="31">
        <v>1</v>
      </c>
      <c r="E64" s="31"/>
      <c r="F64" s="31"/>
    </row>
    <row r="65" spans="1:6" ht="15.5" x14ac:dyDescent="0.35">
      <c r="A65" s="51" t="s">
        <v>422</v>
      </c>
      <c r="B65" s="30"/>
      <c r="C65" s="30"/>
      <c r="D65" s="30"/>
      <c r="E65" s="30"/>
      <c r="F65" s="30"/>
    </row>
    <row r="66" spans="1:6" ht="46.5" x14ac:dyDescent="0.35">
      <c r="A66" s="31" t="s">
        <v>380</v>
      </c>
      <c r="B66" s="31" t="s">
        <v>124</v>
      </c>
      <c r="C66" s="31">
        <v>1</v>
      </c>
      <c r="D66" s="31" t="s">
        <v>216</v>
      </c>
      <c r="E66" s="31">
        <v>0.5</v>
      </c>
      <c r="F66" s="31"/>
    </row>
    <row r="67" spans="1:6" ht="15.5" x14ac:dyDescent="0.35">
      <c r="A67" s="48" t="s">
        <v>9</v>
      </c>
      <c r="B67" s="52"/>
      <c r="C67" s="52">
        <f>SUM(C36:C66)</f>
        <v>35</v>
      </c>
      <c r="D67" s="52">
        <v>34</v>
      </c>
      <c r="E67" s="52">
        <v>1</v>
      </c>
      <c r="F67" s="52"/>
    </row>
    <row r="68" spans="1:6" ht="17.5" x14ac:dyDescent="0.35">
      <c r="A68" s="42" t="s">
        <v>26</v>
      </c>
      <c r="B68" s="2"/>
      <c r="C68" s="2"/>
      <c r="D68" s="2"/>
      <c r="E68" s="2"/>
      <c r="F68" s="2"/>
    </row>
    <row r="69" spans="1:6" ht="18" x14ac:dyDescent="0.4">
      <c r="A69" s="46" t="s">
        <v>8</v>
      </c>
      <c r="B69" s="56"/>
      <c r="C69" s="56"/>
      <c r="D69" s="56"/>
      <c r="E69" s="56"/>
      <c r="F69" s="56"/>
    </row>
    <row r="70" spans="1:6" ht="15.5" x14ac:dyDescent="0.35">
      <c r="A70" s="5" t="s">
        <v>9</v>
      </c>
      <c r="B70" s="4"/>
      <c r="C70" s="40">
        <f>SUM(C69:C69)</f>
        <v>0</v>
      </c>
      <c r="D70" s="40">
        <v>0</v>
      </c>
      <c r="E70" s="40">
        <v>0</v>
      </c>
      <c r="F70" s="4"/>
    </row>
    <row r="71" spans="1:6" ht="17.5" x14ac:dyDescent="0.35">
      <c r="A71" s="42" t="s">
        <v>27</v>
      </c>
      <c r="B71" s="2"/>
      <c r="C71" s="2"/>
      <c r="D71" s="2"/>
      <c r="E71" s="2"/>
      <c r="F71" s="2"/>
    </row>
    <row r="72" spans="1:6" s="95" customFormat="1" ht="31" x14ac:dyDescent="0.35">
      <c r="A72" s="80" t="s">
        <v>154</v>
      </c>
      <c r="B72" s="54" t="s">
        <v>30</v>
      </c>
      <c r="C72" s="54">
        <v>1</v>
      </c>
      <c r="D72" s="54">
        <v>1</v>
      </c>
      <c r="E72" s="54"/>
      <c r="F72" s="54"/>
    </row>
    <row r="73" spans="1:6" s="95" customFormat="1" ht="31" x14ac:dyDescent="0.35">
      <c r="A73" s="80" t="s">
        <v>154</v>
      </c>
      <c r="B73" s="80" t="s">
        <v>22</v>
      </c>
      <c r="C73" s="80">
        <v>1</v>
      </c>
      <c r="D73" s="80">
        <v>1</v>
      </c>
      <c r="E73" s="80"/>
      <c r="F73" s="54"/>
    </row>
    <row r="74" spans="1:6" ht="46.5" x14ac:dyDescent="0.35">
      <c r="A74" s="31" t="s">
        <v>215</v>
      </c>
      <c r="B74" s="31" t="s">
        <v>124</v>
      </c>
      <c r="C74" s="31">
        <v>1</v>
      </c>
      <c r="D74" s="31">
        <v>1</v>
      </c>
      <c r="E74" s="31"/>
      <c r="F74" s="31"/>
    </row>
    <row r="75" spans="1:6" ht="17.5" x14ac:dyDescent="0.35">
      <c r="A75" s="46" t="s">
        <v>11</v>
      </c>
      <c r="B75" s="45"/>
      <c r="C75" s="29"/>
      <c r="D75" s="45"/>
      <c r="E75" s="45"/>
      <c r="F75" s="45"/>
    </row>
    <row r="76" spans="1:6" s="95" customFormat="1" ht="31" x14ac:dyDescent="0.35">
      <c r="A76" s="80" t="s">
        <v>154</v>
      </c>
      <c r="B76" s="54" t="s">
        <v>28</v>
      </c>
      <c r="C76" s="81">
        <v>1</v>
      </c>
      <c r="D76" s="81"/>
      <c r="E76" s="54">
        <v>0.5</v>
      </c>
      <c r="F76" s="54"/>
    </row>
    <row r="77" spans="1:6" ht="46.5" x14ac:dyDescent="0.35">
      <c r="A77" s="31" t="s">
        <v>215</v>
      </c>
      <c r="B77" s="31" t="s">
        <v>86</v>
      </c>
      <c r="C77" s="31">
        <v>1</v>
      </c>
      <c r="D77" s="31" t="s">
        <v>216</v>
      </c>
      <c r="E77" s="31">
        <v>0.75</v>
      </c>
      <c r="F77" s="31"/>
    </row>
    <row r="78" spans="1:6" ht="15.5" x14ac:dyDescent="0.35">
      <c r="A78" s="5" t="s">
        <v>9</v>
      </c>
      <c r="B78" s="4"/>
      <c r="C78" s="40">
        <f>SUM(C72:C77)</f>
        <v>5</v>
      </c>
      <c r="D78" s="40">
        <v>3</v>
      </c>
      <c r="E78" s="40">
        <v>2</v>
      </c>
      <c r="F78" s="4"/>
    </row>
    <row r="79" spans="1:6" ht="17.5" x14ac:dyDescent="0.35">
      <c r="A79" s="42" t="s">
        <v>32</v>
      </c>
      <c r="B79" s="2"/>
      <c r="C79" s="2"/>
      <c r="D79" s="2"/>
      <c r="E79" s="2"/>
      <c r="F79" s="2"/>
    </row>
    <row r="80" spans="1:6" ht="31" x14ac:dyDescent="0.35">
      <c r="A80" s="31" t="s">
        <v>386</v>
      </c>
      <c r="B80" s="31" t="s">
        <v>125</v>
      </c>
      <c r="C80" s="31">
        <v>1</v>
      </c>
      <c r="D80" s="31">
        <v>1</v>
      </c>
      <c r="E80" s="31"/>
      <c r="F80" s="31"/>
    </row>
    <row r="81" spans="1:6" ht="31" x14ac:dyDescent="0.35">
      <c r="A81" s="31" t="s">
        <v>386</v>
      </c>
      <c r="B81" s="31" t="s">
        <v>24</v>
      </c>
      <c r="C81" s="31">
        <v>1</v>
      </c>
      <c r="D81" s="31">
        <v>1</v>
      </c>
      <c r="E81" s="31"/>
      <c r="F81" s="31"/>
    </row>
    <row r="82" spans="1:6" ht="15.5" x14ac:dyDescent="0.35">
      <c r="A82" s="31" t="s">
        <v>427</v>
      </c>
      <c r="B82" s="32" t="s">
        <v>428</v>
      </c>
      <c r="C82" s="32">
        <v>1</v>
      </c>
      <c r="D82" s="31">
        <v>1</v>
      </c>
      <c r="E82" s="31"/>
      <c r="F82" s="31"/>
    </row>
    <row r="83" spans="1:6" ht="15.5" x14ac:dyDescent="0.35">
      <c r="A83" s="31" t="s">
        <v>429</v>
      </c>
      <c r="B83" s="32" t="s">
        <v>430</v>
      </c>
      <c r="C83" s="32">
        <v>1</v>
      </c>
      <c r="D83" s="31">
        <v>1</v>
      </c>
      <c r="E83" s="31"/>
      <c r="F83" s="31"/>
    </row>
    <row r="84" spans="1:6" ht="15.5" x14ac:dyDescent="0.35">
      <c r="A84" s="31" t="s">
        <v>429</v>
      </c>
      <c r="B84" s="32" t="s">
        <v>431</v>
      </c>
      <c r="C84" s="32">
        <v>1</v>
      </c>
      <c r="D84" s="31">
        <v>1</v>
      </c>
      <c r="E84" s="31"/>
      <c r="F84" s="31"/>
    </row>
    <row r="85" spans="1:6" ht="18" x14ac:dyDescent="0.4">
      <c r="A85" s="46" t="s">
        <v>8</v>
      </c>
      <c r="B85" s="56"/>
      <c r="C85" s="56"/>
      <c r="D85" s="56"/>
      <c r="E85" s="56"/>
      <c r="F85" s="56"/>
    </row>
    <row r="86" spans="1:6" ht="15.5" x14ac:dyDescent="0.35">
      <c r="A86" s="5" t="s">
        <v>9</v>
      </c>
      <c r="B86" s="4"/>
      <c r="C86" s="40">
        <f>SUM(C80:C85)</f>
        <v>5</v>
      </c>
      <c r="D86" s="40">
        <v>5</v>
      </c>
      <c r="E86" s="40">
        <v>0</v>
      </c>
      <c r="F86" s="4"/>
    </row>
    <row r="87" spans="1:6" ht="17.5" x14ac:dyDescent="0.35">
      <c r="A87" s="42" t="s">
        <v>35</v>
      </c>
      <c r="B87" s="2"/>
      <c r="C87" s="2"/>
      <c r="D87" s="2"/>
      <c r="E87" s="2"/>
      <c r="F87" s="2"/>
    </row>
    <row r="88" spans="1:6" s="95" customFormat="1" ht="77.5" x14ac:dyDescent="0.35">
      <c r="A88" s="54" t="s">
        <v>156</v>
      </c>
      <c r="B88" s="54" t="s">
        <v>157</v>
      </c>
      <c r="C88" s="54">
        <v>28</v>
      </c>
      <c r="D88" s="54">
        <v>28</v>
      </c>
      <c r="E88" s="54"/>
      <c r="F88" s="54"/>
    </row>
    <row r="89" spans="1:6" ht="46.5" x14ac:dyDescent="0.35">
      <c r="A89" s="31" t="s">
        <v>388</v>
      </c>
      <c r="B89" s="31" t="s">
        <v>124</v>
      </c>
      <c r="C89" s="31">
        <v>1</v>
      </c>
      <c r="D89" s="31">
        <v>1</v>
      </c>
      <c r="E89" s="31"/>
      <c r="F89" s="31"/>
    </row>
    <row r="90" spans="1:6" ht="62" x14ac:dyDescent="0.35">
      <c r="A90" s="31" t="s">
        <v>390</v>
      </c>
      <c r="B90" s="31" t="s">
        <v>24</v>
      </c>
      <c r="C90" s="31">
        <v>7</v>
      </c>
      <c r="D90" s="31">
        <v>7</v>
      </c>
      <c r="E90" s="31"/>
      <c r="F90" s="31"/>
    </row>
    <row r="91" spans="1:6" ht="18" x14ac:dyDescent="0.4">
      <c r="A91" s="47" t="s">
        <v>8</v>
      </c>
      <c r="B91" s="56"/>
      <c r="C91" s="56"/>
      <c r="D91" s="56"/>
      <c r="E91" s="56"/>
      <c r="F91" s="56"/>
    </row>
    <row r="92" spans="1:6" ht="15.5" x14ac:dyDescent="0.35">
      <c r="A92" s="5" t="s">
        <v>9</v>
      </c>
      <c r="B92" s="4"/>
      <c r="C92" s="40">
        <f>SUM(C88:C91)</f>
        <v>36</v>
      </c>
      <c r="D92" s="40">
        <v>36</v>
      </c>
      <c r="E92" s="40">
        <v>0</v>
      </c>
      <c r="F92" s="4"/>
    </row>
    <row r="93" spans="1:6" ht="17.5" x14ac:dyDescent="0.35">
      <c r="A93" s="42" t="s">
        <v>42</v>
      </c>
      <c r="B93" s="2"/>
      <c r="C93" s="2"/>
      <c r="D93" s="2"/>
      <c r="E93" s="2"/>
      <c r="F93" s="2"/>
    </row>
    <row r="94" spans="1:6" ht="18" x14ac:dyDescent="0.4">
      <c r="A94" s="46" t="s">
        <v>8</v>
      </c>
      <c r="B94" s="56"/>
      <c r="C94" s="56"/>
      <c r="D94" s="56"/>
      <c r="E94" s="56"/>
      <c r="F94" s="56"/>
    </row>
    <row r="95" spans="1:6" ht="15.5" x14ac:dyDescent="0.35">
      <c r="A95" s="5" t="s">
        <v>9</v>
      </c>
      <c r="B95" s="4"/>
      <c r="C95" s="40">
        <f>SUM(C94:C94)</f>
        <v>0</v>
      </c>
      <c r="D95" s="40">
        <v>0</v>
      </c>
      <c r="E95" s="40">
        <v>0</v>
      </c>
      <c r="F95" s="4"/>
    </row>
    <row r="96" spans="1:6" ht="17.5" x14ac:dyDescent="0.35">
      <c r="A96" s="58" t="s">
        <v>45</v>
      </c>
      <c r="B96" s="2"/>
      <c r="C96" s="2"/>
      <c r="D96" s="2"/>
      <c r="E96" s="2"/>
      <c r="F96" s="2"/>
    </row>
    <row r="97" spans="1:6" ht="46.5" x14ac:dyDescent="0.35">
      <c r="A97" s="31" t="s">
        <v>282</v>
      </c>
      <c r="B97" s="31" t="s">
        <v>88</v>
      </c>
      <c r="C97" s="31">
        <v>1</v>
      </c>
      <c r="D97" s="31">
        <v>1</v>
      </c>
      <c r="E97" s="31"/>
      <c r="F97" s="31"/>
    </row>
    <row r="98" spans="1:6" ht="46.5" x14ac:dyDescent="0.35">
      <c r="A98" s="31" t="s">
        <v>285</v>
      </c>
      <c r="B98" s="31" t="s">
        <v>101</v>
      </c>
      <c r="C98" s="31">
        <v>1</v>
      </c>
      <c r="D98" s="31">
        <v>1</v>
      </c>
      <c r="E98" s="31"/>
      <c r="F98" s="31"/>
    </row>
    <row r="99" spans="1:6" ht="46.5" x14ac:dyDescent="0.35">
      <c r="A99" s="31" t="s">
        <v>290</v>
      </c>
      <c r="B99" s="31" t="s">
        <v>51</v>
      </c>
      <c r="C99" s="31">
        <v>1</v>
      </c>
      <c r="D99" s="31">
        <v>1</v>
      </c>
      <c r="E99" s="31"/>
      <c r="F99" s="31"/>
    </row>
    <row r="100" spans="1:6" ht="18" x14ac:dyDescent="0.35">
      <c r="A100" s="47" t="s">
        <v>8</v>
      </c>
      <c r="B100" s="57"/>
      <c r="C100" s="57"/>
      <c r="D100" s="57"/>
      <c r="E100" s="57"/>
      <c r="F100" s="57"/>
    </row>
    <row r="101" spans="1:6" ht="46.5" x14ac:dyDescent="0.35">
      <c r="A101" s="31" t="s">
        <v>279</v>
      </c>
      <c r="B101" s="31" t="s">
        <v>24</v>
      </c>
      <c r="C101" s="31">
        <v>1</v>
      </c>
      <c r="D101" s="31" t="s">
        <v>216</v>
      </c>
      <c r="E101" s="31">
        <v>0.5</v>
      </c>
      <c r="F101" s="31"/>
    </row>
    <row r="102" spans="1:6" ht="46.5" x14ac:dyDescent="0.35">
      <c r="A102" s="31" t="s">
        <v>285</v>
      </c>
      <c r="B102" s="31" t="s">
        <v>286</v>
      </c>
      <c r="C102" s="31">
        <v>1</v>
      </c>
      <c r="D102" s="31" t="s">
        <v>216</v>
      </c>
      <c r="E102" s="31">
        <v>0.75</v>
      </c>
      <c r="F102" s="31"/>
    </row>
    <row r="103" spans="1:6" ht="77.5" x14ac:dyDescent="0.35">
      <c r="A103" s="31" t="s">
        <v>296</v>
      </c>
      <c r="B103" s="31" t="s">
        <v>103</v>
      </c>
      <c r="C103" s="31">
        <v>1</v>
      </c>
      <c r="D103" s="31" t="s">
        <v>216</v>
      </c>
      <c r="E103" s="31">
        <v>0.5</v>
      </c>
      <c r="F103" s="31"/>
    </row>
    <row r="104" spans="1:6" ht="15.5" x14ac:dyDescent="0.35">
      <c r="A104" s="5" t="s">
        <v>9</v>
      </c>
      <c r="B104" s="4"/>
      <c r="C104" s="40">
        <f>SUM(C97:C103)</f>
        <v>6</v>
      </c>
      <c r="D104" s="40">
        <v>3</v>
      </c>
      <c r="E104" s="40">
        <v>3</v>
      </c>
      <c r="F104" s="4"/>
    </row>
    <row r="105" spans="1:6" ht="17.5" x14ac:dyDescent="0.35">
      <c r="A105" s="58" t="s">
        <v>46</v>
      </c>
      <c r="B105" s="2"/>
      <c r="C105" s="2"/>
      <c r="D105" s="2"/>
      <c r="E105" s="2"/>
      <c r="F105" s="2"/>
    </row>
    <row r="106" spans="1:6" ht="17.5" x14ac:dyDescent="0.35">
      <c r="A106" s="47" t="s">
        <v>8</v>
      </c>
      <c r="B106" s="30"/>
      <c r="C106" s="30"/>
      <c r="D106" s="30"/>
      <c r="E106" s="30"/>
      <c r="F106" s="30"/>
    </row>
    <row r="107" spans="1:6" ht="15.5" x14ac:dyDescent="0.35">
      <c r="A107" s="5" t="s">
        <v>9</v>
      </c>
      <c r="B107" s="4"/>
      <c r="C107" s="40">
        <f>SUM(C106:C106)</f>
        <v>0</v>
      </c>
      <c r="D107" s="40">
        <v>0</v>
      </c>
      <c r="E107" s="40">
        <v>0</v>
      </c>
      <c r="F107" s="4"/>
    </row>
    <row r="108" spans="1:6" ht="17.5" x14ac:dyDescent="0.35">
      <c r="A108" s="58" t="s">
        <v>47</v>
      </c>
      <c r="B108" s="2"/>
      <c r="C108" s="2"/>
      <c r="D108" s="2"/>
      <c r="E108" s="2"/>
      <c r="F108" s="2"/>
    </row>
    <row r="109" spans="1:6" s="95" customFormat="1" ht="46.5" x14ac:dyDescent="0.35">
      <c r="A109" s="54" t="s">
        <v>148</v>
      </c>
      <c r="B109" s="54" t="s">
        <v>21</v>
      </c>
      <c r="C109" s="54">
        <v>1</v>
      </c>
      <c r="D109" s="54">
        <v>1</v>
      </c>
      <c r="E109" s="54"/>
      <c r="F109" s="54"/>
    </row>
    <row r="110" spans="1:6" ht="18" x14ac:dyDescent="0.35">
      <c r="A110" s="47" t="s">
        <v>8</v>
      </c>
      <c r="B110" s="57"/>
      <c r="C110" s="57"/>
      <c r="D110" s="57"/>
      <c r="E110" s="57"/>
      <c r="F110" s="57"/>
    </row>
    <row r="111" spans="1:6" ht="15.5" x14ac:dyDescent="0.35">
      <c r="A111" s="5" t="s">
        <v>9</v>
      </c>
      <c r="B111" s="4"/>
      <c r="C111" s="40">
        <f>SUM(C109:C110)</f>
        <v>1</v>
      </c>
      <c r="D111" s="40">
        <v>1</v>
      </c>
      <c r="E111" s="40">
        <v>0</v>
      </c>
      <c r="F111" s="4"/>
    </row>
    <row r="112" spans="1:6" ht="17.5" x14ac:dyDescent="0.35">
      <c r="A112" s="58" t="s">
        <v>48</v>
      </c>
      <c r="B112" s="2"/>
      <c r="C112" s="2"/>
      <c r="D112" s="2"/>
      <c r="E112" s="2"/>
      <c r="F112" s="2"/>
    </row>
    <row r="113" spans="1:6" s="95" customFormat="1" ht="46.5" x14ac:dyDescent="0.35">
      <c r="A113" s="54" t="s">
        <v>153</v>
      </c>
      <c r="B113" s="54" t="s">
        <v>149</v>
      </c>
      <c r="C113" s="54">
        <v>2</v>
      </c>
      <c r="D113" s="54">
        <v>2</v>
      </c>
      <c r="E113" s="54"/>
      <c r="F113" s="82"/>
    </row>
    <row r="114" spans="1:6" ht="18" x14ac:dyDescent="0.35">
      <c r="A114" s="47" t="s">
        <v>11</v>
      </c>
      <c r="B114" s="57"/>
      <c r="C114" s="57"/>
      <c r="D114" s="57"/>
      <c r="E114" s="57"/>
      <c r="F114" s="57"/>
    </row>
    <row r="115" spans="1:6" ht="15.5" x14ac:dyDescent="0.35">
      <c r="A115" s="5" t="s">
        <v>9</v>
      </c>
      <c r="B115" s="4"/>
      <c r="C115" s="40">
        <f>SUM(C113:C114)</f>
        <v>2</v>
      </c>
      <c r="D115" s="40">
        <v>2</v>
      </c>
      <c r="E115" s="40">
        <v>0</v>
      </c>
      <c r="F115" s="4"/>
    </row>
    <row r="116" spans="1:6" ht="17.5" x14ac:dyDescent="0.35">
      <c r="A116" s="58" t="s">
        <v>49</v>
      </c>
      <c r="B116" s="2"/>
      <c r="C116" s="2"/>
      <c r="D116" s="2"/>
      <c r="E116" s="2"/>
      <c r="F116" s="2"/>
    </row>
    <row r="117" spans="1:6" ht="18" x14ac:dyDescent="0.4">
      <c r="A117" s="46" t="s">
        <v>8</v>
      </c>
      <c r="B117" s="56"/>
      <c r="C117" s="56"/>
      <c r="D117" s="56"/>
      <c r="E117" s="56"/>
      <c r="F117" s="56"/>
    </row>
    <row r="118" spans="1:6" ht="15.5" x14ac:dyDescent="0.35">
      <c r="A118" s="5" t="s">
        <v>9</v>
      </c>
      <c r="B118" s="4"/>
      <c r="C118" s="40">
        <f>SUM(C117:C117)</f>
        <v>0</v>
      </c>
      <c r="D118" s="40">
        <v>0</v>
      </c>
      <c r="E118" s="40">
        <v>0</v>
      </c>
      <c r="F118" s="4"/>
    </row>
    <row r="119" spans="1:6" ht="17.5" x14ac:dyDescent="0.35">
      <c r="A119" s="58" t="s">
        <v>50</v>
      </c>
      <c r="B119" s="2"/>
      <c r="C119" s="2"/>
      <c r="D119" s="2"/>
      <c r="E119" s="2"/>
      <c r="F119" s="2"/>
    </row>
    <row r="120" spans="1:6" ht="46.5" x14ac:dyDescent="0.35">
      <c r="A120" s="31" t="s">
        <v>233</v>
      </c>
      <c r="B120" s="31" t="s">
        <v>51</v>
      </c>
      <c r="C120" s="31">
        <v>1</v>
      </c>
      <c r="D120" s="31">
        <v>1</v>
      </c>
      <c r="E120" s="31"/>
      <c r="F120" s="31"/>
    </row>
    <row r="121" spans="1:6" ht="46.5" x14ac:dyDescent="0.35">
      <c r="A121" s="31" t="s">
        <v>245</v>
      </c>
      <c r="B121" s="31" t="s">
        <v>51</v>
      </c>
      <c r="C121" s="31">
        <v>1</v>
      </c>
      <c r="D121" s="31">
        <v>1</v>
      </c>
      <c r="E121" s="31"/>
      <c r="F121" s="31"/>
    </row>
    <row r="122" spans="1:6" ht="18" x14ac:dyDescent="0.35">
      <c r="A122" s="47" t="s">
        <v>8</v>
      </c>
      <c r="B122" s="57"/>
      <c r="C122" s="57"/>
      <c r="D122" s="57"/>
      <c r="E122" s="57"/>
      <c r="F122" s="57"/>
    </row>
    <row r="123" spans="1:6" ht="15.5" x14ac:dyDescent="0.35">
      <c r="A123" s="5" t="s">
        <v>9</v>
      </c>
      <c r="B123" s="4"/>
      <c r="C123" s="40">
        <f>SUM(C120:C122)</f>
        <v>2</v>
      </c>
      <c r="D123" s="40">
        <v>2</v>
      </c>
      <c r="E123" s="40">
        <v>0</v>
      </c>
      <c r="F123" s="4"/>
    </row>
    <row r="124" spans="1:6" ht="17.5" x14ac:dyDescent="0.35">
      <c r="A124" s="58" t="s">
        <v>52</v>
      </c>
      <c r="B124" s="2"/>
      <c r="C124" s="2"/>
      <c r="D124" s="2"/>
      <c r="E124" s="2"/>
      <c r="F124" s="2"/>
    </row>
    <row r="125" spans="1:6" ht="17.5" x14ac:dyDescent="0.35">
      <c r="A125" s="46" t="s">
        <v>8</v>
      </c>
      <c r="B125" s="45"/>
      <c r="C125" s="45"/>
      <c r="D125" s="45"/>
      <c r="E125" s="45"/>
      <c r="F125" s="45"/>
    </row>
    <row r="126" spans="1:6" ht="15.5" x14ac:dyDescent="0.35">
      <c r="A126" s="5" t="s">
        <v>9</v>
      </c>
      <c r="B126" s="4"/>
      <c r="C126" s="40">
        <f>SUM(C125:C125)</f>
        <v>0</v>
      </c>
      <c r="D126" s="40">
        <v>0</v>
      </c>
      <c r="E126" s="40">
        <v>0</v>
      </c>
      <c r="F126" s="4"/>
    </row>
    <row r="127" spans="1:6" ht="17.5" x14ac:dyDescent="0.35">
      <c r="A127" s="58" t="s">
        <v>53</v>
      </c>
      <c r="B127" s="2"/>
      <c r="C127" s="2"/>
      <c r="D127" s="2"/>
      <c r="E127" s="2"/>
      <c r="F127" s="2"/>
    </row>
    <row r="128" spans="1:6" ht="18" x14ac:dyDescent="0.4">
      <c r="A128" s="46" t="s">
        <v>8</v>
      </c>
      <c r="B128" s="56"/>
      <c r="C128" s="56"/>
      <c r="D128" s="56"/>
      <c r="E128" s="56"/>
      <c r="F128" s="56"/>
    </row>
    <row r="129" spans="1:6" ht="15.5" x14ac:dyDescent="0.35">
      <c r="A129" s="5" t="s">
        <v>9</v>
      </c>
      <c r="B129" s="4"/>
      <c r="C129" s="40">
        <f>SUM(C128:C128)</f>
        <v>0</v>
      </c>
      <c r="D129" s="40">
        <v>0</v>
      </c>
      <c r="E129" s="40">
        <v>0</v>
      </c>
      <c r="F129" s="4"/>
    </row>
    <row r="130" spans="1:6" ht="17.5" x14ac:dyDescent="0.35">
      <c r="A130" s="58" t="s">
        <v>54</v>
      </c>
      <c r="B130" s="2"/>
      <c r="C130" s="2"/>
      <c r="D130" s="2"/>
      <c r="E130" s="2"/>
      <c r="F130" s="2"/>
    </row>
    <row r="131" spans="1:6" ht="46.5" x14ac:dyDescent="0.35">
      <c r="A131" s="31" t="s">
        <v>184</v>
      </c>
      <c r="B131" s="31" t="s">
        <v>101</v>
      </c>
      <c r="C131" s="31">
        <v>1</v>
      </c>
      <c r="D131" s="31">
        <v>1</v>
      </c>
      <c r="E131" s="31"/>
      <c r="F131" s="31"/>
    </row>
    <row r="132" spans="1:6" ht="46.5" x14ac:dyDescent="0.35">
      <c r="A132" s="31" t="s">
        <v>184</v>
      </c>
      <c r="B132" s="31" t="s">
        <v>185</v>
      </c>
      <c r="C132" s="31">
        <v>1</v>
      </c>
      <c r="D132" s="31">
        <v>1</v>
      </c>
      <c r="E132" s="31"/>
      <c r="F132" s="31"/>
    </row>
    <row r="133" spans="1:6" ht="46.5" x14ac:dyDescent="0.35">
      <c r="A133" s="31" t="s">
        <v>186</v>
      </c>
      <c r="B133" s="31" t="s">
        <v>101</v>
      </c>
      <c r="C133" s="31">
        <v>1</v>
      </c>
      <c r="D133" s="31">
        <v>1</v>
      </c>
      <c r="E133" s="31"/>
      <c r="F133" s="31"/>
    </row>
    <row r="134" spans="1:6" ht="77.5" x14ac:dyDescent="0.35">
      <c r="A134" s="31" t="s">
        <v>440</v>
      </c>
      <c r="B134" s="31" t="s">
        <v>441</v>
      </c>
      <c r="C134" s="31">
        <v>1</v>
      </c>
      <c r="D134" s="31">
        <v>1</v>
      </c>
      <c r="E134" s="31"/>
      <c r="F134" s="31"/>
    </row>
    <row r="135" spans="1:6" ht="18" x14ac:dyDescent="0.4">
      <c r="A135" s="46" t="s">
        <v>8</v>
      </c>
      <c r="B135" s="56"/>
      <c r="C135" s="56"/>
      <c r="D135" s="56"/>
      <c r="E135" s="56"/>
      <c r="F135" s="56"/>
    </row>
    <row r="136" spans="1:6" ht="15.5" x14ac:dyDescent="0.35">
      <c r="A136" s="5" t="s">
        <v>9</v>
      </c>
      <c r="B136" s="4"/>
      <c r="C136" s="40">
        <f>SUM(C131:C135)</f>
        <v>4</v>
      </c>
      <c r="D136" s="40">
        <v>4</v>
      </c>
      <c r="E136" s="40">
        <v>0</v>
      </c>
      <c r="F136" s="4"/>
    </row>
    <row r="137" spans="1:6" ht="17.5" x14ac:dyDescent="0.35">
      <c r="A137" s="58" t="s">
        <v>55</v>
      </c>
      <c r="B137" s="2"/>
      <c r="C137" s="2"/>
      <c r="D137" s="2"/>
      <c r="E137" s="2"/>
      <c r="F137" s="2"/>
    </row>
    <row r="138" spans="1:6" ht="17.5" x14ac:dyDescent="0.35">
      <c r="A138" s="47" t="s">
        <v>8</v>
      </c>
      <c r="B138" s="30"/>
      <c r="C138" s="30"/>
      <c r="D138" s="30"/>
      <c r="E138" s="30"/>
      <c r="F138" s="30"/>
    </row>
    <row r="139" spans="1:6" ht="15.5" x14ac:dyDescent="0.35">
      <c r="A139" s="5" t="s">
        <v>9</v>
      </c>
      <c r="B139" s="4"/>
      <c r="C139" s="40">
        <f>SUM(C138:C138)</f>
        <v>0</v>
      </c>
      <c r="D139" s="40">
        <v>0</v>
      </c>
      <c r="E139" s="40">
        <v>0</v>
      </c>
      <c r="F139" s="4"/>
    </row>
    <row r="140" spans="1:6" ht="17.5" x14ac:dyDescent="0.35">
      <c r="A140" s="58" t="s">
        <v>56</v>
      </c>
      <c r="B140" s="10"/>
      <c r="C140" s="2"/>
      <c r="D140" s="2"/>
      <c r="E140" s="2"/>
      <c r="F140" s="2"/>
    </row>
    <row r="141" spans="1:6" ht="18" x14ac:dyDescent="0.4">
      <c r="A141" s="46" t="s">
        <v>8</v>
      </c>
      <c r="B141" s="56"/>
      <c r="C141" s="56"/>
      <c r="D141" s="56"/>
      <c r="E141" s="56"/>
      <c r="F141" s="56"/>
    </row>
    <row r="142" spans="1:6" ht="15.5" x14ac:dyDescent="0.35">
      <c r="A142" s="5" t="s">
        <v>9</v>
      </c>
      <c r="B142" s="4"/>
      <c r="C142" s="40">
        <f>SUM(C141:C141)</f>
        <v>0</v>
      </c>
      <c r="D142" s="40">
        <v>0</v>
      </c>
      <c r="E142" s="40">
        <v>0</v>
      </c>
      <c r="F142" s="4"/>
    </row>
    <row r="143" spans="1:6" ht="17.5" x14ac:dyDescent="0.35">
      <c r="A143" s="58" t="s">
        <v>57</v>
      </c>
      <c r="B143" s="2"/>
      <c r="C143" s="2"/>
      <c r="D143" s="2"/>
      <c r="E143" s="2"/>
      <c r="F143" s="2"/>
    </row>
    <row r="144" spans="1:6" ht="62" x14ac:dyDescent="0.35">
      <c r="A144" s="31" t="s">
        <v>176</v>
      </c>
      <c r="B144" s="31" t="s">
        <v>88</v>
      </c>
      <c r="C144" s="31">
        <v>1</v>
      </c>
      <c r="D144" s="31">
        <v>1</v>
      </c>
      <c r="E144" s="31"/>
      <c r="F144" s="31"/>
    </row>
    <row r="145" spans="1:6" ht="62" x14ac:dyDescent="0.35">
      <c r="A145" s="31" t="s">
        <v>176</v>
      </c>
      <c r="B145" s="31" t="s">
        <v>177</v>
      </c>
      <c r="C145" s="31">
        <v>1</v>
      </c>
      <c r="D145" s="31">
        <v>1</v>
      </c>
      <c r="E145" s="31"/>
      <c r="F145" s="31"/>
    </row>
    <row r="146" spans="1:6" ht="18" x14ac:dyDescent="0.4">
      <c r="A146" s="46" t="s">
        <v>8</v>
      </c>
      <c r="B146" s="56"/>
      <c r="C146" s="56"/>
      <c r="D146" s="56"/>
      <c r="E146" s="56"/>
      <c r="F146" s="56"/>
    </row>
    <row r="147" spans="1:6" ht="15.5" x14ac:dyDescent="0.35">
      <c r="A147" s="5" t="s">
        <v>9</v>
      </c>
      <c r="B147" s="4"/>
      <c r="C147" s="40">
        <f>SUM(C144:C146)</f>
        <v>2</v>
      </c>
      <c r="D147" s="40">
        <v>2</v>
      </c>
      <c r="E147" s="40">
        <v>0</v>
      </c>
      <c r="F147" s="4"/>
    </row>
    <row r="148" spans="1:6" ht="15.5" x14ac:dyDescent="0.35">
      <c r="A148" s="9" t="s">
        <v>58</v>
      </c>
      <c r="B148" s="2"/>
      <c r="C148" s="2"/>
      <c r="D148" s="2"/>
      <c r="E148" s="2"/>
      <c r="F148" s="2"/>
    </row>
    <row r="149" spans="1:6" ht="62" x14ac:dyDescent="0.35">
      <c r="A149" s="31" t="s">
        <v>190</v>
      </c>
      <c r="B149" s="31" t="s">
        <v>97</v>
      </c>
      <c r="C149" s="31">
        <v>1</v>
      </c>
      <c r="D149" s="31">
        <v>1</v>
      </c>
      <c r="E149" s="31"/>
      <c r="F149" s="31"/>
    </row>
    <row r="150" spans="1:6" ht="77.5" x14ac:dyDescent="0.35">
      <c r="A150" s="77" t="s">
        <v>191</v>
      </c>
      <c r="B150" s="77" t="s">
        <v>103</v>
      </c>
      <c r="C150" s="77">
        <v>1</v>
      </c>
      <c r="D150" s="31">
        <v>1</v>
      </c>
      <c r="E150" s="77"/>
      <c r="F150" s="77"/>
    </row>
    <row r="151" spans="1:6" ht="77.5" x14ac:dyDescent="0.35">
      <c r="A151" s="31" t="s">
        <v>196</v>
      </c>
      <c r="B151" s="31" t="s">
        <v>51</v>
      </c>
      <c r="C151" s="31">
        <v>1</v>
      </c>
      <c r="D151" s="31">
        <v>1</v>
      </c>
      <c r="E151" s="31"/>
      <c r="F151" s="31"/>
    </row>
    <row r="152" spans="1:6" ht="77.5" x14ac:dyDescent="0.35">
      <c r="A152" s="77" t="s">
        <v>207</v>
      </c>
      <c r="B152" s="77" t="s">
        <v>204</v>
      </c>
      <c r="C152" s="77">
        <v>1</v>
      </c>
      <c r="D152" s="31">
        <v>1</v>
      </c>
      <c r="E152" s="77"/>
      <c r="F152" s="77"/>
    </row>
    <row r="153" spans="1:6" ht="62" x14ac:dyDescent="0.35">
      <c r="A153" s="31" t="s">
        <v>207</v>
      </c>
      <c r="B153" s="31" t="s">
        <v>208</v>
      </c>
      <c r="C153" s="31">
        <v>1</v>
      </c>
      <c r="D153" s="31">
        <v>1</v>
      </c>
      <c r="E153" s="31"/>
      <c r="F153" s="31"/>
    </row>
    <row r="154" spans="1:6" ht="62" x14ac:dyDescent="0.35">
      <c r="A154" s="31" t="s">
        <v>207</v>
      </c>
      <c r="B154" s="31" t="s">
        <v>209</v>
      </c>
      <c r="C154" s="31">
        <v>1</v>
      </c>
      <c r="D154" s="31">
        <v>1</v>
      </c>
      <c r="E154" s="31"/>
      <c r="F154" s="31"/>
    </row>
    <row r="155" spans="1:6" ht="18" x14ac:dyDescent="0.35">
      <c r="A155" s="47" t="s">
        <v>11</v>
      </c>
      <c r="B155" s="57"/>
      <c r="C155" s="57"/>
      <c r="D155" s="57"/>
      <c r="E155" s="57"/>
      <c r="F155" s="57"/>
    </row>
    <row r="156" spans="1:6" ht="62" x14ac:dyDescent="0.35">
      <c r="A156" s="31" t="s">
        <v>198</v>
      </c>
      <c r="B156" s="31" t="s">
        <v>24</v>
      </c>
      <c r="C156" s="31">
        <v>1</v>
      </c>
      <c r="D156" s="31"/>
      <c r="E156" s="31">
        <v>0.5</v>
      </c>
      <c r="F156" s="31"/>
    </row>
    <row r="157" spans="1:6" ht="46.5" x14ac:dyDescent="0.35">
      <c r="A157" s="31" t="s">
        <v>199</v>
      </c>
      <c r="B157" s="31" t="s">
        <v>200</v>
      </c>
      <c r="C157" s="31">
        <v>1</v>
      </c>
      <c r="D157" s="31"/>
      <c r="E157" s="31">
        <v>0.5</v>
      </c>
      <c r="F157" s="31"/>
    </row>
    <row r="158" spans="1:6" ht="46.5" x14ac:dyDescent="0.35">
      <c r="A158" s="31" t="s">
        <v>199</v>
      </c>
      <c r="B158" s="31" t="s">
        <v>95</v>
      </c>
      <c r="C158" s="31">
        <v>1</v>
      </c>
      <c r="D158" s="31"/>
      <c r="E158" s="31">
        <v>0.5</v>
      </c>
      <c r="F158" s="31"/>
    </row>
    <row r="159" spans="1:6" ht="77.5" x14ac:dyDescent="0.35">
      <c r="A159" s="31" t="s">
        <v>203</v>
      </c>
      <c r="B159" s="31" t="s">
        <v>204</v>
      </c>
      <c r="C159" s="31">
        <v>1</v>
      </c>
      <c r="D159" s="31"/>
      <c r="E159" s="31">
        <v>0.5</v>
      </c>
      <c r="F159" s="31"/>
    </row>
    <row r="160" spans="1:6" ht="62" x14ac:dyDescent="0.35">
      <c r="A160" s="31" t="s">
        <v>207</v>
      </c>
      <c r="B160" s="31" t="s">
        <v>24</v>
      </c>
      <c r="C160" s="31">
        <v>1</v>
      </c>
      <c r="D160" s="31"/>
      <c r="E160" s="31">
        <v>0.5</v>
      </c>
      <c r="F160" s="31"/>
    </row>
    <row r="161" spans="1:6" ht="62" x14ac:dyDescent="0.35">
      <c r="A161" s="31" t="s">
        <v>207</v>
      </c>
      <c r="B161" s="31" t="s">
        <v>14</v>
      </c>
      <c r="C161" s="31">
        <v>1</v>
      </c>
      <c r="D161" s="31"/>
      <c r="E161" s="31">
        <v>0.5</v>
      </c>
      <c r="F161" s="31"/>
    </row>
    <row r="162" spans="1:6" ht="15.5" x14ac:dyDescent="0.35">
      <c r="A162" s="5" t="s">
        <v>9</v>
      </c>
      <c r="B162" s="4"/>
      <c r="C162" s="40">
        <f>SUM(C149:C161)</f>
        <v>12</v>
      </c>
      <c r="D162" s="40">
        <v>6</v>
      </c>
      <c r="E162" s="40">
        <v>6</v>
      </c>
      <c r="F162" s="4"/>
    </row>
    <row r="163" spans="1:6" ht="17.5" x14ac:dyDescent="0.35">
      <c r="A163" s="58" t="s">
        <v>59</v>
      </c>
      <c r="B163" s="2"/>
      <c r="C163" s="2"/>
      <c r="D163" s="2"/>
      <c r="E163" s="2"/>
      <c r="F163" s="2"/>
    </row>
    <row r="164" spans="1:6" ht="15.5" x14ac:dyDescent="0.35">
      <c r="A164" s="44" t="s">
        <v>8</v>
      </c>
      <c r="B164" s="45"/>
      <c r="C164" s="45"/>
      <c r="D164" s="45"/>
      <c r="E164" s="45"/>
      <c r="F164" s="45"/>
    </row>
    <row r="165" spans="1:6" ht="77.5" x14ac:dyDescent="0.35">
      <c r="A165" s="31" t="s">
        <v>219</v>
      </c>
      <c r="B165" s="31" t="s">
        <v>204</v>
      </c>
      <c r="C165" s="31">
        <v>1</v>
      </c>
      <c r="D165" s="31" t="s">
        <v>216</v>
      </c>
      <c r="E165" s="31">
        <v>0.5</v>
      </c>
      <c r="F165" s="31"/>
    </row>
    <row r="166" spans="1:6" ht="77.5" x14ac:dyDescent="0.35">
      <c r="A166" s="31" t="s">
        <v>219</v>
      </c>
      <c r="B166" s="31" t="s">
        <v>204</v>
      </c>
      <c r="C166" s="31">
        <v>1</v>
      </c>
      <c r="D166" s="31" t="s">
        <v>216</v>
      </c>
      <c r="E166" s="31">
        <v>0.5</v>
      </c>
      <c r="F166" s="31"/>
    </row>
    <row r="167" spans="1:6" ht="46.5" x14ac:dyDescent="0.35">
      <c r="A167" s="31" t="s">
        <v>226</v>
      </c>
      <c r="B167" s="31" t="s">
        <v>86</v>
      </c>
      <c r="C167" s="31">
        <v>1</v>
      </c>
      <c r="D167" s="31" t="s">
        <v>216</v>
      </c>
      <c r="E167" s="31">
        <v>0.5</v>
      </c>
      <c r="F167" s="31"/>
    </row>
    <row r="168" spans="1:6" ht="46.5" x14ac:dyDescent="0.35">
      <c r="A168" s="31" t="s">
        <v>226</v>
      </c>
      <c r="B168" s="31" t="s">
        <v>31</v>
      </c>
      <c r="C168" s="31">
        <v>1</v>
      </c>
      <c r="D168" s="31" t="s">
        <v>216</v>
      </c>
      <c r="E168" s="31">
        <v>0.5</v>
      </c>
      <c r="F168" s="31"/>
    </row>
    <row r="169" spans="1:6" ht="46.5" x14ac:dyDescent="0.35">
      <c r="A169" s="31" t="s">
        <v>227</v>
      </c>
      <c r="B169" s="31" t="s">
        <v>88</v>
      </c>
      <c r="C169" s="31">
        <v>1</v>
      </c>
      <c r="D169" s="31" t="s">
        <v>216</v>
      </c>
      <c r="E169" s="31">
        <v>0.5</v>
      </c>
      <c r="F169" s="31"/>
    </row>
    <row r="170" spans="1:6" ht="46.5" x14ac:dyDescent="0.35">
      <c r="A170" s="31" t="s">
        <v>227</v>
      </c>
      <c r="B170" s="31" t="s">
        <v>124</v>
      </c>
      <c r="C170" s="31">
        <v>1</v>
      </c>
      <c r="D170" s="31" t="s">
        <v>216</v>
      </c>
      <c r="E170" s="31">
        <v>0.8</v>
      </c>
      <c r="F170" s="31"/>
    </row>
    <row r="171" spans="1:6" ht="15.5" x14ac:dyDescent="0.35">
      <c r="A171" s="5" t="s">
        <v>9</v>
      </c>
      <c r="B171" s="4"/>
      <c r="C171" s="40">
        <f>SUM(C164:C170)</f>
        <v>6</v>
      </c>
      <c r="D171" s="40">
        <v>0</v>
      </c>
      <c r="E171" s="40">
        <v>6</v>
      </c>
      <c r="F171" s="4"/>
    </row>
    <row r="172" spans="1:6" ht="15.5" x14ac:dyDescent="0.35">
      <c r="A172" s="9" t="s">
        <v>60</v>
      </c>
      <c r="B172" s="2"/>
      <c r="C172" s="2"/>
      <c r="D172" s="2"/>
      <c r="E172" s="2"/>
      <c r="F172" s="2"/>
    </row>
    <row r="173" spans="1:6" ht="15.5" x14ac:dyDescent="0.35">
      <c r="A173" s="51" t="s">
        <v>8</v>
      </c>
      <c r="B173" s="30"/>
      <c r="C173" s="30"/>
      <c r="D173" s="30"/>
      <c r="E173" s="30"/>
      <c r="F173" s="30"/>
    </row>
    <row r="174" spans="1:6" ht="15.5" x14ac:dyDescent="0.35">
      <c r="A174" s="5" t="s">
        <v>9</v>
      </c>
      <c r="B174" s="4"/>
      <c r="C174" s="40">
        <f>SUM(C173:C173)</f>
        <v>0</v>
      </c>
      <c r="D174" s="40">
        <v>0</v>
      </c>
      <c r="E174" s="40">
        <v>0</v>
      </c>
      <c r="F174" s="4"/>
    </row>
    <row r="175" spans="1:6" ht="17.5" x14ac:dyDescent="0.35">
      <c r="A175" s="58" t="s">
        <v>62</v>
      </c>
      <c r="B175" s="2"/>
      <c r="C175" s="2"/>
      <c r="D175" s="2"/>
      <c r="E175" s="2"/>
      <c r="F175" s="2"/>
    </row>
    <row r="176" spans="1:6" ht="46.5" x14ac:dyDescent="0.35">
      <c r="A176" s="31" t="s">
        <v>180</v>
      </c>
      <c r="B176" s="31" t="s">
        <v>101</v>
      </c>
      <c r="C176" s="31">
        <v>1</v>
      </c>
      <c r="D176" s="31">
        <v>1</v>
      </c>
      <c r="E176" s="31"/>
      <c r="F176" s="31"/>
    </row>
    <row r="177" spans="1:6" ht="18" x14ac:dyDescent="0.4">
      <c r="A177" s="46" t="s">
        <v>8</v>
      </c>
      <c r="B177" s="56"/>
      <c r="C177" s="56"/>
      <c r="D177" s="56"/>
      <c r="E177" s="56"/>
      <c r="F177" s="56"/>
    </row>
    <row r="178" spans="1:6" ht="15.5" x14ac:dyDescent="0.35">
      <c r="A178" s="5" t="s">
        <v>9</v>
      </c>
      <c r="B178" s="4"/>
      <c r="C178" s="40">
        <f>SUM(C176:C177)</f>
        <v>1</v>
      </c>
      <c r="D178" s="40">
        <v>1</v>
      </c>
      <c r="E178" s="40">
        <v>0</v>
      </c>
      <c r="F178" s="4"/>
    </row>
    <row r="179" spans="1:6" ht="17.5" x14ac:dyDescent="0.35">
      <c r="A179" s="58" t="s">
        <v>63</v>
      </c>
      <c r="B179" s="2"/>
      <c r="C179" s="2"/>
      <c r="D179" s="2"/>
      <c r="E179" s="2"/>
      <c r="F179" s="2"/>
    </row>
    <row r="180" spans="1:6" ht="17.5" x14ac:dyDescent="0.35">
      <c r="A180" s="46" t="s">
        <v>8</v>
      </c>
      <c r="B180" s="45"/>
      <c r="C180" s="45"/>
      <c r="D180" s="45"/>
      <c r="E180" s="45"/>
      <c r="F180" s="45"/>
    </row>
    <row r="181" spans="1:6" ht="15.5" x14ac:dyDescent="0.35">
      <c r="A181" s="5" t="s">
        <v>9</v>
      </c>
      <c r="B181" s="4"/>
      <c r="C181" s="40">
        <f>SUM(C180:C180)</f>
        <v>0</v>
      </c>
      <c r="D181" s="40">
        <v>0</v>
      </c>
      <c r="E181" s="40">
        <v>0</v>
      </c>
      <c r="F181" s="4"/>
    </row>
    <row r="182" spans="1:6" ht="17.5" x14ac:dyDescent="0.35">
      <c r="A182" s="70" t="s">
        <v>442</v>
      </c>
      <c r="B182" s="2"/>
      <c r="C182" s="10"/>
      <c r="D182" s="10"/>
      <c r="E182" s="10"/>
      <c r="F182" s="2"/>
    </row>
    <row r="183" spans="1:6" ht="17.5" x14ac:dyDescent="0.35">
      <c r="A183" s="46" t="s">
        <v>11</v>
      </c>
      <c r="B183" s="45"/>
      <c r="C183" s="29"/>
      <c r="D183" s="29"/>
      <c r="E183" s="29"/>
      <c r="F183" s="45"/>
    </row>
    <row r="184" spans="1:6" ht="15.5" x14ac:dyDescent="0.35">
      <c r="A184" s="5" t="s">
        <v>444</v>
      </c>
      <c r="B184" s="4"/>
      <c r="C184" s="40">
        <f>SUM(C183:C183)</f>
        <v>0</v>
      </c>
      <c r="D184" s="40">
        <v>0</v>
      </c>
      <c r="E184" s="40">
        <v>0</v>
      </c>
      <c r="F184" s="4"/>
    </row>
    <row r="185" spans="1:6" ht="15.5" x14ac:dyDescent="0.35">
      <c r="A185" s="12" t="s">
        <v>65</v>
      </c>
      <c r="B185" s="11"/>
      <c r="C185" s="39">
        <f>SUM(C7+C9+C12+C19+C34+C67+C70+C78+C86+C92+C95+C104+C107+C111+C115+C118+C123+C126+C129+C136+C139+C142+C147+C162+C171+C174+C178+C181+C184)</f>
        <v>138</v>
      </c>
      <c r="D185" s="39">
        <f>SUM(D7+D9+D12+D19+D34+D67+D70+D78+D86+D92+D95+D104+D107+D111+D115+D118+D123+D126+D129+D136+D139+D142+D147+D162+D171+D174+D178+D181+D184)</f>
        <v>113</v>
      </c>
      <c r="E185" s="39">
        <f>SUM(E7+E9+E12+E19+E34+E67+E70+E78+E86+E92+E95+E104+E107+E111+E115+E118+E123+E126+E129+E136+E139+E142+E147+E162+E171+E174+E178+E181+E184)</f>
        <v>25</v>
      </c>
      <c r="F185" s="11"/>
    </row>
  </sheetData>
  <mergeCells count="6">
    <mergeCell ref="F2:F3"/>
    <mergeCell ref="A1:F1"/>
    <mergeCell ref="A2:A3"/>
    <mergeCell ref="B2:B3"/>
    <mergeCell ref="C2:C3"/>
    <mergeCell ref="D2:E2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8"/>
  <sheetViews>
    <sheetView topLeftCell="A200" zoomScale="79" zoomScaleNormal="79" workbookViewId="0">
      <selection activeCell="B201" sqref="B201:B202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36" t="s">
        <v>5</v>
      </c>
      <c r="E3" s="36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3" t="s">
        <v>8</v>
      </c>
      <c r="B6" s="41"/>
      <c r="C6" s="41"/>
      <c r="D6" s="41"/>
      <c r="E6" s="41"/>
      <c r="F6" s="41"/>
    </row>
    <row r="7" spans="1:6" s="55" customFormat="1" ht="15.5" x14ac:dyDescent="0.35">
      <c r="A7" s="5" t="s">
        <v>9</v>
      </c>
      <c r="B7" s="4"/>
      <c r="C7" s="40">
        <f>SUM(C6:C6)</f>
        <v>0</v>
      </c>
      <c r="D7" s="40">
        <v>0</v>
      </c>
      <c r="E7" s="40">
        <v>0</v>
      </c>
      <c r="F7" s="4"/>
    </row>
    <row r="8" spans="1:6" s="55" customFormat="1" ht="17.5" x14ac:dyDescent="0.35">
      <c r="A8" s="42" t="s">
        <v>10</v>
      </c>
      <c r="B8" s="2"/>
      <c r="C8" s="2"/>
      <c r="D8" s="2"/>
      <c r="E8" s="2"/>
      <c r="F8" s="2"/>
    </row>
    <row r="9" spans="1:6" s="55" customFormat="1" ht="17.5" x14ac:dyDescent="0.35">
      <c r="A9" s="43" t="s">
        <v>11</v>
      </c>
      <c r="B9" s="41"/>
      <c r="C9" s="41"/>
      <c r="D9" s="41"/>
      <c r="E9" s="41"/>
      <c r="F9" s="41"/>
    </row>
    <row r="10" spans="1:6" s="55" customFormat="1" ht="15.5" x14ac:dyDescent="0.35">
      <c r="A10" s="5" t="s">
        <v>9</v>
      </c>
      <c r="B10" s="4"/>
      <c r="C10" s="40">
        <f>SUM(C9:C9)</f>
        <v>0</v>
      </c>
      <c r="D10" s="40">
        <f>SUM(D9:D9)</f>
        <v>0</v>
      </c>
      <c r="E10" s="40">
        <v>0</v>
      </c>
      <c r="F10" s="4"/>
    </row>
    <row r="11" spans="1:6" s="55" customFormat="1" ht="17.5" x14ac:dyDescent="0.35">
      <c r="A11" s="42" t="s">
        <v>13</v>
      </c>
      <c r="B11" s="2"/>
      <c r="C11" s="2"/>
      <c r="D11" s="2"/>
      <c r="E11" s="2"/>
      <c r="F11" s="2"/>
    </row>
    <row r="12" spans="1:6" s="55" customFormat="1" ht="17.5" x14ac:dyDescent="0.35">
      <c r="A12" s="46" t="s">
        <v>8</v>
      </c>
      <c r="B12" s="45"/>
      <c r="C12" s="45"/>
      <c r="D12" s="45"/>
      <c r="E12" s="45"/>
      <c r="F12" s="45"/>
    </row>
    <row r="13" spans="1:6" s="55" customFormat="1" ht="15.5" x14ac:dyDescent="0.35">
      <c r="A13" s="5" t="s">
        <v>9</v>
      </c>
      <c r="B13" s="4"/>
      <c r="C13" s="40">
        <f>SUM(C12:C12)</f>
        <v>0</v>
      </c>
      <c r="D13" s="40">
        <f>SUM(D12:D12)</f>
        <v>0</v>
      </c>
      <c r="E13" s="40">
        <f>SUM(E12:E12)</f>
        <v>0</v>
      </c>
      <c r="F13" s="4"/>
    </row>
    <row r="14" spans="1:6" s="55" customFormat="1" ht="17.5" x14ac:dyDescent="0.35">
      <c r="A14" s="42" t="s">
        <v>15</v>
      </c>
      <c r="B14" s="2"/>
      <c r="C14" s="2"/>
      <c r="D14" s="2"/>
      <c r="E14" s="2"/>
      <c r="F14" s="2"/>
    </row>
    <row r="15" spans="1:6" s="55" customFormat="1" ht="17.5" x14ac:dyDescent="0.35">
      <c r="A15" s="46" t="s">
        <v>11</v>
      </c>
      <c r="B15" s="45"/>
      <c r="C15" s="45"/>
      <c r="D15" s="45"/>
      <c r="E15" s="45"/>
      <c r="F15" s="45"/>
    </row>
    <row r="16" spans="1:6" s="55" customFormat="1" ht="46.5" x14ac:dyDescent="0.35">
      <c r="A16" s="31" t="s">
        <v>257</v>
      </c>
      <c r="B16" s="31" t="s">
        <v>114</v>
      </c>
      <c r="C16" s="31">
        <v>1</v>
      </c>
      <c r="D16" s="31" t="s">
        <v>216</v>
      </c>
      <c r="E16" s="31">
        <v>0.6</v>
      </c>
      <c r="F16" s="31"/>
    </row>
    <row r="17" spans="1:6" s="55" customFormat="1" ht="46.5" x14ac:dyDescent="0.35">
      <c r="A17" s="31" t="s">
        <v>257</v>
      </c>
      <c r="B17" s="31" t="s">
        <v>258</v>
      </c>
      <c r="C17" s="31">
        <v>1</v>
      </c>
      <c r="D17" s="31" t="s">
        <v>216</v>
      </c>
      <c r="E17" s="31">
        <v>0.5</v>
      </c>
      <c r="F17" s="31"/>
    </row>
    <row r="18" spans="1:6" s="55" customFormat="1" ht="46.5" x14ac:dyDescent="0.35">
      <c r="A18" s="31" t="s">
        <v>260</v>
      </c>
      <c r="B18" s="31" t="s">
        <v>261</v>
      </c>
      <c r="C18" s="31">
        <v>1</v>
      </c>
      <c r="D18" s="31" t="s">
        <v>216</v>
      </c>
      <c r="E18" s="31">
        <v>0.6</v>
      </c>
      <c r="F18" s="31"/>
    </row>
    <row r="19" spans="1:6" s="55" customFormat="1" ht="46.5" x14ac:dyDescent="0.35">
      <c r="A19" s="31" t="s">
        <v>264</v>
      </c>
      <c r="B19" s="31" t="s">
        <v>258</v>
      </c>
      <c r="C19" s="31">
        <v>1</v>
      </c>
      <c r="D19" s="31" t="s">
        <v>216</v>
      </c>
      <c r="E19" s="31">
        <v>0.5</v>
      </c>
      <c r="F19" s="31"/>
    </row>
    <row r="20" spans="1:6" s="55" customFormat="1" ht="62" x14ac:dyDescent="0.35">
      <c r="A20" s="31" t="s">
        <v>268</v>
      </c>
      <c r="B20" s="31" t="s">
        <v>261</v>
      </c>
      <c r="C20" s="31">
        <v>1</v>
      </c>
      <c r="D20" s="31" t="s">
        <v>216</v>
      </c>
      <c r="E20" s="31">
        <v>0.5</v>
      </c>
      <c r="F20" s="31"/>
    </row>
    <row r="21" spans="1:6" s="55" customFormat="1" ht="46.5" x14ac:dyDescent="0.35">
      <c r="A21" s="31" t="s">
        <v>270</v>
      </c>
      <c r="B21" s="31" t="s">
        <v>258</v>
      </c>
      <c r="C21" s="31">
        <v>1</v>
      </c>
      <c r="D21" s="31" t="s">
        <v>216</v>
      </c>
      <c r="E21" s="31">
        <v>0.5</v>
      </c>
      <c r="F21" s="31"/>
    </row>
    <row r="22" spans="1:6" s="55" customFormat="1" ht="62" x14ac:dyDescent="0.35">
      <c r="A22" s="31" t="s">
        <v>272</v>
      </c>
      <c r="B22" s="31" t="s">
        <v>114</v>
      </c>
      <c r="C22" s="31">
        <v>1</v>
      </c>
      <c r="D22" s="31" t="s">
        <v>216</v>
      </c>
      <c r="E22" s="31">
        <v>0.5</v>
      </c>
      <c r="F22" s="31"/>
    </row>
    <row r="23" spans="1:6" s="55" customFormat="1" ht="15.5" x14ac:dyDescent="0.35">
      <c r="A23" s="5" t="s">
        <v>9</v>
      </c>
      <c r="B23" s="4"/>
      <c r="C23" s="40">
        <f>SUM(C15:C22)</f>
        <v>7</v>
      </c>
      <c r="D23" s="40">
        <v>0</v>
      </c>
      <c r="E23" s="40">
        <v>7</v>
      </c>
      <c r="F23" s="4"/>
    </row>
    <row r="24" spans="1:6" s="55" customFormat="1" ht="17.5" x14ac:dyDescent="0.35">
      <c r="A24" s="42" t="s">
        <v>16</v>
      </c>
      <c r="B24" s="2"/>
      <c r="C24" s="2"/>
      <c r="D24" s="2"/>
      <c r="E24" s="2"/>
      <c r="F24" s="2"/>
    </row>
    <row r="25" spans="1:6" s="55" customFormat="1" ht="46.5" x14ac:dyDescent="0.35">
      <c r="A25" s="31" t="s">
        <v>400</v>
      </c>
      <c r="B25" s="31" t="s">
        <v>83</v>
      </c>
      <c r="C25" s="31">
        <v>1</v>
      </c>
      <c r="D25" s="31">
        <v>1.4</v>
      </c>
      <c r="E25" s="31"/>
      <c r="F25" s="31"/>
    </row>
    <row r="26" spans="1:6" s="55" customFormat="1" ht="77.5" x14ac:dyDescent="0.35">
      <c r="A26" s="31" t="s">
        <v>403</v>
      </c>
      <c r="B26" s="31" t="s">
        <v>109</v>
      </c>
      <c r="C26" s="31">
        <v>1</v>
      </c>
      <c r="D26" s="31">
        <v>1</v>
      </c>
      <c r="E26" s="31"/>
      <c r="F26" s="31"/>
    </row>
    <row r="27" spans="1:6" s="55" customFormat="1" ht="46.5" x14ac:dyDescent="0.35">
      <c r="A27" s="31" t="s">
        <v>404</v>
      </c>
      <c r="B27" s="31" t="s">
        <v>83</v>
      </c>
      <c r="C27" s="31">
        <v>1</v>
      </c>
      <c r="D27" s="31">
        <v>1.8</v>
      </c>
      <c r="E27" s="31"/>
      <c r="F27" s="31"/>
    </row>
    <row r="28" spans="1:6" s="55" customFormat="1" ht="46.5" x14ac:dyDescent="0.35">
      <c r="A28" s="31" t="s">
        <v>404</v>
      </c>
      <c r="B28" s="31" t="s">
        <v>406</v>
      </c>
      <c r="C28" s="32">
        <v>1</v>
      </c>
      <c r="D28" s="31">
        <v>1.66</v>
      </c>
      <c r="E28" s="32"/>
      <c r="F28" s="31"/>
    </row>
    <row r="29" spans="1:6" s="55" customFormat="1" ht="46.5" x14ac:dyDescent="0.35">
      <c r="A29" s="31" t="s">
        <v>407</v>
      </c>
      <c r="B29" s="31" t="s">
        <v>110</v>
      </c>
      <c r="C29" s="32">
        <v>1</v>
      </c>
      <c r="D29" s="31">
        <v>1</v>
      </c>
      <c r="E29" s="32"/>
      <c r="F29" s="31"/>
    </row>
    <row r="30" spans="1:6" s="55" customFormat="1" ht="77.5" x14ac:dyDescent="0.35">
      <c r="A30" s="31" t="s">
        <v>410</v>
      </c>
      <c r="B30" s="31" t="s">
        <v>109</v>
      </c>
      <c r="C30" s="31">
        <v>1</v>
      </c>
      <c r="D30" s="31">
        <v>1</v>
      </c>
      <c r="E30" s="31"/>
      <c r="F30" s="31"/>
    </row>
    <row r="31" spans="1:6" s="55" customFormat="1" ht="77.5" x14ac:dyDescent="0.35">
      <c r="A31" s="31" t="s">
        <v>411</v>
      </c>
      <c r="B31" s="31" t="s">
        <v>109</v>
      </c>
      <c r="C31" s="31">
        <v>1</v>
      </c>
      <c r="D31" s="31">
        <v>1</v>
      </c>
      <c r="E31" s="31"/>
      <c r="F31" s="31"/>
    </row>
    <row r="32" spans="1:6" s="55" customFormat="1" ht="46.5" x14ac:dyDescent="0.35">
      <c r="A32" s="31" t="s">
        <v>411</v>
      </c>
      <c r="B32" s="31" t="s">
        <v>110</v>
      </c>
      <c r="C32" s="31">
        <v>1</v>
      </c>
      <c r="D32" s="31">
        <v>1</v>
      </c>
      <c r="E32" s="31"/>
      <c r="F32" s="31"/>
    </row>
    <row r="33" spans="1:6" s="55" customFormat="1" ht="46.5" x14ac:dyDescent="0.35">
      <c r="A33" s="31" t="s">
        <v>411</v>
      </c>
      <c r="B33" s="31" t="s">
        <v>24</v>
      </c>
      <c r="C33" s="31">
        <v>1</v>
      </c>
      <c r="D33" s="31">
        <v>1</v>
      </c>
      <c r="E33" s="31"/>
      <c r="F33" s="31"/>
    </row>
    <row r="34" spans="1:6" s="55" customFormat="1" ht="46.5" x14ac:dyDescent="0.35">
      <c r="A34" s="31" t="s">
        <v>411</v>
      </c>
      <c r="B34" s="31" t="s">
        <v>73</v>
      </c>
      <c r="C34" s="31">
        <v>1</v>
      </c>
      <c r="D34" s="31">
        <v>1.66</v>
      </c>
      <c r="E34" s="31"/>
      <c r="F34" s="31"/>
    </row>
    <row r="35" spans="1:6" s="55" customFormat="1" ht="46.5" x14ac:dyDescent="0.35">
      <c r="A35" s="31" t="s">
        <v>411</v>
      </c>
      <c r="B35" s="31" t="s">
        <v>112</v>
      </c>
      <c r="C35" s="31">
        <v>1</v>
      </c>
      <c r="D35" s="31">
        <v>1.22</v>
      </c>
      <c r="E35" s="31"/>
      <c r="F35" s="31"/>
    </row>
    <row r="36" spans="1:6" s="55" customFormat="1" ht="77.5" x14ac:dyDescent="0.35">
      <c r="A36" s="31" t="s">
        <v>412</v>
      </c>
      <c r="B36" s="31" t="s">
        <v>413</v>
      </c>
      <c r="C36" s="31">
        <v>1</v>
      </c>
      <c r="D36" s="31">
        <v>1</v>
      </c>
      <c r="E36" s="31"/>
      <c r="F36" s="31"/>
    </row>
    <row r="37" spans="1:6" s="55" customFormat="1" ht="46.5" x14ac:dyDescent="0.35">
      <c r="A37" s="31" t="s">
        <v>412</v>
      </c>
      <c r="B37" s="31" t="s">
        <v>85</v>
      </c>
      <c r="C37" s="31">
        <v>1</v>
      </c>
      <c r="D37" s="31">
        <v>1</v>
      </c>
      <c r="E37" s="31"/>
      <c r="F37" s="31"/>
    </row>
    <row r="38" spans="1:6" s="55" customFormat="1" ht="46.5" x14ac:dyDescent="0.35">
      <c r="A38" s="31" t="s">
        <v>414</v>
      </c>
      <c r="B38" s="31" t="s">
        <v>24</v>
      </c>
      <c r="C38" s="31">
        <v>1</v>
      </c>
      <c r="D38" s="31">
        <v>1</v>
      </c>
      <c r="E38" s="31"/>
      <c r="F38" s="31"/>
    </row>
    <row r="39" spans="1:6" s="55" customFormat="1" ht="46.5" x14ac:dyDescent="0.35">
      <c r="A39" s="31" t="s">
        <v>412</v>
      </c>
      <c r="B39" s="31" t="s">
        <v>83</v>
      </c>
      <c r="C39" s="32">
        <v>1</v>
      </c>
      <c r="D39" s="32">
        <v>1.83</v>
      </c>
      <c r="E39" s="32"/>
      <c r="F39" s="31"/>
    </row>
    <row r="40" spans="1:6" s="55" customFormat="1" ht="46.5" x14ac:dyDescent="0.35">
      <c r="A40" s="31" t="s">
        <v>418</v>
      </c>
      <c r="B40" s="31" t="s">
        <v>73</v>
      </c>
      <c r="C40" s="32">
        <v>1</v>
      </c>
      <c r="D40" s="32">
        <v>1.5</v>
      </c>
      <c r="E40" s="32"/>
      <c r="F40" s="31"/>
    </row>
    <row r="41" spans="1:6" s="55" customFormat="1" ht="46.5" x14ac:dyDescent="0.35">
      <c r="A41" s="31" t="s">
        <v>421</v>
      </c>
      <c r="B41" s="31" t="s">
        <v>125</v>
      </c>
      <c r="C41" s="32">
        <v>1</v>
      </c>
      <c r="D41" s="31">
        <v>1</v>
      </c>
      <c r="E41" s="32"/>
      <c r="F41" s="31"/>
    </row>
    <row r="42" spans="1:6" s="55" customFormat="1" ht="17.5" x14ac:dyDescent="0.35">
      <c r="A42" s="46" t="s">
        <v>8</v>
      </c>
      <c r="B42" s="45"/>
      <c r="C42" s="45"/>
      <c r="D42" s="45"/>
      <c r="E42" s="45"/>
      <c r="F42" s="45"/>
    </row>
    <row r="43" spans="1:6" s="55" customFormat="1" ht="77.5" x14ac:dyDescent="0.35">
      <c r="A43" s="31" t="s">
        <v>400</v>
      </c>
      <c r="B43" s="31" t="s">
        <v>103</v>
      </c>
      <c r="C43" s="31">
        <v>1</v>
      </c>
      <c r="D43" s="7" t="s">
        <v>216</v>
      </c>
      <c r="E43" s="31">
        <v>0.5</v>
      </c>
      <c r="F43" s="31"/>
    </row>
    <row r="44" spans="1:6" s="55" customFormat="1" ht="46.5" x14ac:dyDescent="0.35">
      <c r="A44" s="31" t="s">
        <v>401</v>
      </c>
      <c r="B44" s="31" t="s">
        <v>110</v>
      </c>
      <c r="C44" s="31">
        <v>1</v>
      </c>
      <c r="D44" s="31" t="s">
        <v>216</v>
      </c>
      <c r="E44" s="31">
        <v>0.5</v>
      </c>
      <c r="F44" s="31"/>
    </row>
    <row r="45" spans="1:6" s="55" customFormat="1" ht="46.5" x14ac:dyDescent="0.35">
      <c r="A45" s="31" t="s">
        <v>404</v>
      </c>
      <c r="B45" s="31" t="s">
        <v>81</v>
      </c>
      <c r="C45" s="32">
        <v>1</v>
      </c>
      <c r="D45" s="31"/>
      <c r="E45" s="31">
        <v>0.5</v>
      </c>
      <c r="F45" s="31"/>
    </row>
    <row r="46" spans="1:6" s="55" customFormat="1" ht="46.5" x14ac:dyDescent="0.35">
      <c r="A46" s="31" t="s">
        <v>404</v>
      </c>
      <c r="B46" s="31" t="s">
        <v>112</v>
      </c>
      <c r="C46" s="32">
        <v>1</v>
      </c>
      <c r="D46" s="31"/>
      <c r="E46" s="31">
        <v>0.47</v>
      </c>
      <c r="F46" s="31"/>
    </row>
    <row r="47" spans="1:6" s="55" customFormat="1" ht="46.5" x14ac:dyDescent="0.35">
      <c r="A47" s="77" t="s">
        <v>407</v>
      </c>
      <c r="B47" s="77" t="s">
        <v>83</v>
      </c>
      <c r="C47" s="77">
        <v>1</v>
      </c>
      <c r="D47" s="31"/>
      <c r="E47" s="77">
        <v>0.22</v>
      </c>
      <c r="F47" s="77"/>
    </row>
    <row r="48" spans="1:6" s="55" customFormat="1" ht="46.5" x14ac:dyDescent="0.35">
      <c r="A48" s="31" t="s">
        <v>407</v>
      </c>
      <c r="B48" s="31" t="s">
        <v>73</v>
      </c>
      <c r="C48" s="31">
        <v>1</v>
      </c>
      <c r="D48" s="31"/>
      <c r="E48" s="31">
        <v>0.33</v>
      </c>
      <c r="F48" s="31"/>
    </row>
    <row r="49" spans="1:6" s="55" customFormat="1" ht="46.5" x14ac:dyDescent="0.35">
      <c r="A49" s="31" t="s">
        <v>410</v>
      </c>
      <c r="B49" s="31" t="s">
        <v>97</v>
      </c>
      <c r="C49" s="32">
        <v>1</v>
      </c>
      <c r="D49" s="31"/>
      <c r="E49" s="32">
        <v>0.5</v>
      </c>
      <c r="F49" s="31"/>
    </row>
    <row r="50" spans="1:6" s="55" customFormat="1" ht="46.5" x14ac:dyDescent="0.35">
      <c r="A50" s="31" t="s">
        <v>410</v>
      </c>
      <c r="B50" s="31" t="s">
        <v>85</v>
      </c>
      <c r="C50" s="32">
        <v>1</v>
      </c>
      <c r="D50" s="31"/>
      <c r="E50" s="32">
        <v>0.5</v>
      </c>
      <c r="F50" s="31"/>
    </row>
    <row r="51" spans="1:6" s="55" customFormat="1" ht="15.5" x14ac:dyDescent="0.35">
      <c r="A51" s="5" t="s">
        <v>9</v>
      </c>
      <c r="B51" s="4"/>
      <c r="C51" s="40">
        <f>SUM(C25:C50)</f>
        <v>25</v>
      </c>
      <c r="D51" s="40">
        <v>17</v>
      </c>
      <c r="E51" s="40">
        <v>8</v>
      </c>
      <c r="F51" s="4"/>
    </row>
    <row r="52" spans="1:6" s="55" customFormat="1" ht="17.5" x14ac:dyDescent="0.35">
      <c r="A52" s="42" t="s">
        <v>20</v>
      </c>
      <c r="B52" s="2"/>
      <c r="C52" s="2"/>
      <c r="D52" s="2"/>
      <c r="E52" s="2"/>
      <c r="F52" s="2"/>
    </row>
    <row r="53" spans="1:6" s="96" customFormat="1" ht="15.5" x14ac:dyDescent="0.35">
      <c r="A53" s="54" t="s">
        <v>128</v>
      </c>
      <c r="B53" s="54" t="s">
        <v>130</v>
      </c>
      <c r="C53" s="54">
        <v>5</v>
      </c>
      <c r="D53" s="54">
        <v>3</v>
      </c>
      <c r="E53" s="54">
        <v>2</v>
      </c>
      <c r="F53" s="54"/>
    </row>
    <row r="54" spans="1:6" s="96" customFormat="1" ht="15.5" x14ac:dyDescent="0.35">
      <c r="A54" s="54" t="s">
        <v>129</v>
      </c>
      <c r="B54" s="54" t="s">
        <v>131</v>
      </c>
      <c r="C54" s="54">
        <v>5</v>
      </c>
      <c r="D54" s="54">
        <v>5</v>
      </c>
      <c r="E54" s="54"/>
      <c r="F54" s="54"/>
    </row>
    <row r="55" spans="1:6" s="96" customFormat="1" ht="15" customHeight="1" x14ac:dyDescent="0.35">
      <c r="A55" s="54" t="s">
        <v>129</v>
      </c>
      <c r="B55" s="54" t="s">
        <v>132</v>
      </c>
      <c r="C55" s="54">
        <v>3</v>
      </c>
      <c r="D55" s="54">
        <v>3</v>
      </c>
      <c r="E55" s="54"/>
      <c r="F55" s="54"/>
    </row>
    <row r="56" spans="1:6" s="55" customFormat="1" ht="46.5" x14ac:dyDescent="0.35">
      <c r="A56" s="31" t="s">
        <v>303</v>
      </c>
      <c r="B56" s="31" t="s">
        <v>73</v>
      </c>
      <c r="C56" s="31">
        <v>1</v>
      </c>
      <c r="D56" s="31">
        <v>1</v>
      </c>
      <c r="E56" s="31"/>
      <c r="F56" s="31"/>
    </row>
    <row r="57" spans="1:6" s="55" customFormat="1" ht="62" x14ac:dyDescent="0.35">
      <c r="A57" s="31" t="s">
        <v>306</v>
      </c>
      <c r="B57" s="31" t="s">
        <v>83</v>
      </c>
      <c r="C57" s="31">
        <v>1</v>
      </c>
      <c r="D57" s="31">
        <v>1</v>
      </c>
      <c r="E57" s="31"/>
      <c r="F57" s="31"/>
    </row>
    <row r="58" spans="1:6" s="55" customFormat="1" ht="46.5" x14ac:dyDescent="0.35">
      <c r="A58" s="31" t="s">
        <v>315</v>
      </c>
      <c r="B58" s="31" t="s">
        <v>83</v>
      </c>
      <c r="C58" s="31">
        <v>1</v>
      </c>
      <c r="D58" s="31">
        <v>1</v>
      </c>
      <c r="E58" s="31"/>
      <c r="F58" s="31"/>
    </row>
    <row r="59" spans="1:6" s="55" customFormat="1" ht="46.5" x14ac:dyDescent="0.35">
      <c r="A59" s="31" t="s">
        <v>332</v>
      </c>
      <c r="B59" s="31" t="s">
        <v>101</v>
      </c>
      <c r="C59" s="31">
        <v>1</v>
      </c>
      <c r="D59" s="31">
        <v>1</v>
      </c>
      <c r="E59" s="31"/>
      <c r="F59" s="31"/>
    </row>
    <row r="60" spans="1:6" s="55" customFormat="1" ht="62" x14ac:dyDescent="0.35">
      <c r="A60" s="31" t="s">
        <v>338</v>
      </c>
      <c r="B60" s="31" t="s">
        <v>101</v>
      </c>
      <c r="C60" s="31">
        <v>1</v>
      </c>
      <c r="D60" s="31">
        <v>1</v>
      </c>
      <c r="E60" s="31"/>
      <c r="F60" s="31"/>
    </row>
    <row r="61" spans="1:6" s="55" customFormat="1" ht="46.5" x14ac:dyDescent="0.35">
      <c r="A61" s="31" t="s">
        <v>341</v>
      </c>
      <c r="B61" s="31" t="s">
        <v>342</v>
      </c>
      <c r="C61" s="31">
        <v>1</v>
      </c>
      <c r="D61" s="31">
        <v>1</v>
      </c>
      <c r="E61" s="31"/>
      <c r="F61" s="31"/>
    </row>
    <row r="62" spans="1:6" s="55" customFormat="1" ht="46.5" x14ac:dyDescent="0.35">
      <c r="A62" s="31" t="s">
        <v>345</v>
      </c>
      <c r="B62" s="32" t="s">
        <v>102</v>
      </c>
      <c r="C62" s="32">
        <v>1</v>
      </c>
      <c r="D62" s="32">
        <v>1</v>
      </c>
      <c r="E62" s="32"/>
      <c r="F62" s="32"/>
    </row>
    <row r="63" spans="1:6" s="55" customFormat="1" ht="62" x14ac:dyDescent="0.35">
      <c r="A63" s="31" t="s">
        <v>350</v>
      </c>
      <c r="B63" s="31" t="s">
        <v>85</v>
      </c>
      <c r="C63" s="31">
        <v>1</v>
      </c>
      <c r="D63" s="31">
        <v>1</v>
      </c>
      <c r="E63" s="31"/>
      <c r="F63" s="31"/>
    </row>
    <row r="64" spans="1:6" s="55" customFormat="1" ht="62" x14ac:dyDescent="0.35">
      <c r="A64" s="31" t="s">
        <v>358</v>
      </c>
      <c r="B64" s="31" t="s">
        <v>359</v>
      </c>
      <c r="C64" s="31">
        <v>1</v>
      </c>
      <c r="D64" s="31">
        <v>1</v>
      </c>
      <c r="E64" s="31"/>
      <c r="F64" s="31"/>
    </row>
    <row r="65" spans="1:6" s="55" customFormat="1" ht="62" x14ac:dyDescent="0.35">
      <c r="A65" s="31" t="s">
        <v>369</v>
      </c>
      <c r="B65" s="31" t="s">
        <v>119</v>
      </c>
      <c r="C65" s="31">
        <v>9</v>
      </c>
      <c r="D65" s="31">
        <v>9</v>
      </c>
      <c r="E65" s="31"/>
      <c r="F65" s="31"/>
    </row>
    <row r="66" spans="1:6" s="55" customFormat="1" ht="62" x14ac:dyDescent="0.35">
      <c r="A66" s="31" t="s">
        <v>369</v>
      </c>
      <c r="B66" s="31" t="s">
        <v>125</v>
      </c>
      <c r="C66" s="31">
        <v>1</v>
      </c>
      <c r="D66" s="31">
        <v>1</v>
      </c>
      <c r="E66" s="31"/>
      <c r="F66" s="31"/>
    </row>
    <row r="67" spans="1:6" s="55" customFormat="1" ht="62" x14ac:dyDescent="0.35">
      <c r="A67" s="31" t="s">
        <v>370</v>
      </c>
      <c r="B67" s="31" t="s">
        <v>73</v>
      </c>
      <c r="C67" s="31">
        <v>1</v>
      </c>
      <c r="D67" s="31">
        <v>1</v>
      </c>
      <c r="E67" s="31"/>
      <c r="F67" s="31"/>
    </row>
    <row r="68" spans="1:6" s="55" customFormat="1" ht="62" x14ac:dyDescent="0.35">
      <c r="A68" s="31" t="s">
        <v>372</v>
      </c>
      <c r="B68" s="31" t="s">
        <v>125</v>
      </c>
      <c r="C68" s="31">
        <v>1</v>
      </c>
      <c r="D68" s="31">
        <v>1</v>
      </c>
      <c r="E68" s="31"/>
      <c r="F68" s="31"/>
    </row>
    <row r="69" spans="1:6" s="55" customFormat="1" ht="77.5" x14ac:dyDescent="0.35">
      <c r="A69" s="31" t="s">
        <v>380</v>
      </c>
      <c r="B69" s="31" t="s">
        <v>381</v>
      </c>
      <c r="C69" s="31">
        <v>1</v>
      </c>
      <c r="D69" s="31">
        <v>1</v>
      </c>
      <c r="E69" s="31"/>
      <c r="F69" s="31"/>
    </row>
    <row r="70" spans="1:6" ht="77.5" x14ac:dyDescent="0.35">
      <c r="A70" s="31" t="s">
        <v>382</v>
      </c>
      <c r="B70" s="31" t="s">
        <v>103</v>
      </c>
      <c r="C70" s="31">
        <v>1</v>
      </c>
      <c r="D70" s="31">
        <v>1</v>
      </c>
      <c r="E70" s="31"/>
      <c r="F70" s="31"/>
    </row>
    <row r="71" spans="1:6" ht="15.5" x14ac:dyDescent="0.35">
      <c r="A71" s="31" t="s">
        <v>434</v>
      </c>
      <c r="B71" s="31" t="s">
        <v>435</v>
      </c>
      <c r="C71" s="31">
        <v>1</v>
      </c>
      <c r="D71" s="31">
        <v>1</v>
      </c>
      <c r="E71" s="31"/>
      <c r="F71" s="31"/>
    </row>
    <row r="72" spans="1:6" ht="15.5" x14ac:dyDescent="0.35">
      <c r="A72" s="7" t="s">
        <v>438</v>
      </c>
      <c r="B72" s="7" t="s">
        <v>439</v>
      </c>
      <c r="C72" s="32">
        <v>1</v>
      </c>
      <c r="D72" s="32">
        <v>1</v>
      </c>
      <c r="E72" s="32"/>
      <c r="F72" s="31"/>
    </row>
    <row r="73" spans="1:6" ht="15.5" x14ac:dyDescent="0.35">
      <c r="A73" s="51" t="s">
        <v>422</v>
      </c>
      <c r="B73" s="30"/>
      <c r="C73" s="30"/>
      <c r="D73" s="30"/>
      <c r="E73" s="30"/>
      <c r="F73" s="30"/>
    </row>
    <row r="74" spans="1:6" ht="46.5" x14ac:dyDescent="0.35">
      <c r="A74" s="31" t="s">
        <v>313</v>
      </c>
      <c r="B74" s="31" t="s">
        <v>83</v>
      </c>
      <c r="C74" s="31">
        <v>1</v>
      </c>
      <c r="D74" s="31" t="s">
        <v>216</v>
      </c>
      <c r="E74" s="31">
        <v>0.5</v>
      </c>
      <c r="F74" s="31"/>
    </row>
    <row r="75" spans="1:6" ht="46.5" x14ac:dyDescent="0.35">
      <c r="A75" s="31" t="s">
        <v>345</v>
      </c>
      <c r="B75" s="31" t="s">
        <v>73</v>
      </c>
      <c r="C75" s="31">
        <v>1</v>
      </c>
      <c r="D75" s="31" t="s">
        <v>216</v>
      </c>
      <c r="E75" s="31">
        <v>0.5</v>
      </c>
      <c r="F75" s="31"/>
    </row>
    <row r="76" spans="1:6" ht="62" x14ac:dyDescent="0.35">
      <c r="A76" s="31" t="s">
        <v>347</v>
      </c>
      <c r="B76" s="31" t="s">
        <v>83</v>
      </c>
      <c r="C76" s="31">
        <v>1</v>
      </c>
      <c r="D76" s="31" t="s">
        <v>216</v>
      </c>
      <c r="E76" s="31">
        <v>0.5</v>
      </c>
      <c r="F76" s="31"/>
    </row>
    <row r="77" spans="1:6" ht="62" x14ac:dyDescent="0.35">
      <c r="A77" s="31" t="s">
        <v>373</v>
      </c>
      <c r="B77" s="31" t="s">
        <v>376</v>
      </c>
      <c r="C77" s="31">
        <v>1</v>
      </c>
      <c r="D77" s="31" t="s">
        <v>216</v>
      </c>
      <c r="E77" s="31">
        <v>0.5</v>
      </c>
      <c r="F77" s="31"/>
    </row>
    <row r="78" spans="1:6" ht="31" x14ac:dyDescent="0.35">
      <c r="A78" s="31" t="s">
        <v>436</v>
      </c>
      <c r="B78" s="31" t="s">
        <v>437</v>
      </c>
      <c r="C78" s="31">
        <v>1</v>
      </c>
      <c r="D78" s="31"/>
      <c r="E78" s="31">
        <v>0.2</v>
      </c>
      <c r="F78" s="31"/>
    </row>
    <row r="79" spans="1:6" ht="15.5" x14ac:dyDescent="0.35">
      <c r="A79" s="48" t="s">
        <v>9</v>
      </c>
      <c r="B79" s="52"/>
      <c r="C79" s="52">
        <f>SUM(C53:C78)</f>
        <v>43</v>
      </c>
      <c r="D79" s="52">
        <v>38</v>
      </c>
      <c r="E79" s="52">
        <v>5</v>
      </c>
      <c r="F79" s="52"/>
    </row>
    <row r="80" spans="1:6" ht="17.5" x14ac:dyDescent="0.35">
      <c r="A80" s="42" t="s">
        <v>26</v>
      </c>
      <c r="B80" s="2"/>
      <c r="C80" s="2"/>
      <c r="D80" s="2"/>
      <c r="E80" s="2"/>
      <c r="F80" s="2"/>
    </row>
    <row r="81" spans="1:6" ht="18" x14ac:dyDescent="0.4">
      <c r="A81" s="46" t="s">
        <v>8</v>
      </c>
      <c r="B81" s="56"/>
      <c r="C81" s="56"/>
      <c r="D81" s="56"/>
      <c r="E81" s="56"/>
      <c r="F81" s="56"/>
    </row>
    <row r="82" spans="1:6" ht="15.5" x14ac:dyDescent="0.35">
      <c r="A82" s="5" t="s">
        <v>9</v>
      </c>
      <c r="B82" s="4"/>
      <c r="C82" s="40">
        <f>SUM(C81:C81)</f>
        <v>0</v>
      </c>
      <c r="D82" s="40">
        <v>0</v>
      </c>
      <c r="E82" s="40">
        <v>0</v>
      </c>
      <c r="F82" s="4"/>
    </row>
    <row r="83" spans="1:6" ht="17.5" x14ac:dyDescent="0.35">
      <c r="A83" s="42" t="s">
        <v>27</v>
      </c>
      <c r="B83" s="2"/>
      <c r="C83" s="2"/>
      <c r="D83" s="2"/>
      <c r="E83" s="2"/>
      <c r="F83" s="2"/>
    </row>
    <row r="84" spans="1:6" ht="46.5" x14ac:dyDescent="0.35">
      <c r="A84" s="31" t="s">
        <v>217</v>
      </c>
      <c r="B84" s="31" t="s">
        <v>83</v>
      </c>
      <c r="C84" s="31">
        <v>1</v>
      </c>
      <c r="D84" s="31">
        <v>1</v>
      </c>
      <c r="E84" s="31"/>
      <c r="F84" s="31"/>
    </row>
    <row r="85" spans="1:6" ht="17.5" x14ac:dyDescent="0.35">
      <c r="A85" s="46" t="s">
        <v>11</v>
      </c>
      <c r="B85" s="45"/>
      <c r="C85" s="29"/>
      <c r="D85" s="45"/>
      <c r="E85" s="45"/>
      <c r="F85" s="45"/>
    </row>
    <row r="86" spans="1:6" ht="46.5" x14ac:dyDescent="0.35">
      <c r="A86" s="31" t="s">
        <v>215</v>
      </c>
      <c r="B86" s="31" t="s">
        <v>86</v>
      </c>
      <c r="C86" s="31">
        <v>1</v>
      </c>
      <c r="D86" s="31" t="s">
        <v>216</v>
      </c>
      <c r="E86" s="31">
        <v>0.75</v>
      </c>
      <c r="F86" s="31"/>
    </row>
    <row r="87" spans="1:6" ht="15.5" x14ac:dyDescent="0.35">
      <c r="A87" s="5" t="s">
        <v>9</v>
      </c>
      <c r="B87" s="4"/>
      <c r="C87" s="40">
        <f>SUM(C84:C86)</f>
        <v>2</v>
      </c>
      <c r="D87" s="40">
        <v>1</v>
      </c>
      <c r="E87" s="40">
        <v>1</v>
      </c>
      <c r="F87" s="4"/>
    </row>
    <row r="88" spans="1:6" ht="17.5" x14ac:dyDescent="0.35">
      <c r="A88" s="42" t="s">
        <v>32</v>
      </c>
      <c r="B88" s="2"/>
      <c r="C88" s="2"/>
      <c r="D88" s="2"/>
      <c r="E88" s="2"/>
      <c r="F88" s="2"/>
    </row>
    <row r="89" spans="1:6" ht="31" x14ac:dyDescent="0.35">
      <c r="A89" s="31" t="s">
        <v>386</v>
      </c>
      <c r="B89" s="31" t="s">
        <v>125</v>
      </c>
      <c r="C89" s="31">
        <v>1</v>
      </c>
      <c r="D89" s="31">
        <v>1</v>
      </c>
      <c r="E89" s="31"/>
      <c r="F89" s="31"/>
    </row>
    <row r="90" spans="1:6" ht="18" x14ac:dyDescent="0.4">
      <c r="A90" s="46" t="s">
        <v>8</v>
      </c>
      <c r="B90" s="56"/>
      <c r="C90" s="56"/>
      <c r="D90" s="56"/>
      <c r="E90" s="56"/>
      <c r="F90" s="56"/>
    </row>
    <row r="91" spans="1:6" ht="15.5" x14ac:dyDescent="0.35">
      <c r="A91" s="5" t="s">
        <v>9</v>
      </c>
      <c r="B91" s="4"/>
      <c r="C91" s="40">
        <f>SUM(C89:C90)</f>
        <v>1</v>
      </c>
      <c r="D91" s="40">
        <v>1</v>
      </c>
      <c r="E91" s="40">
        <v>0</v>
      </c>
      <c r="F91" s="4"/>
    </row>
    <row r="92" spans="1:6" ht="17.5" x14ac:dyDescent="0.35">
      <c r="A92" s="42" t="s">
        <v>35</v>
      </c>
      <c r="B92" s="2"/>
      <c r="C92" s="2"/>
      <c r="D92" s="2"/>
      <c r="E92" s="2"/>
      <c r="F92" s="2"/>
    </row>
    <row r="93" spans="1:6" ht="46.5" x14ac:dyDescent="0.35">
      <c r="A93" s="31" t="s">
        <v>395</v>
      </c>
      <c r="B93" s="31" t="s">
        <v>83</v>
      </c>
      <c r="C93" s="31">
        <v>1</v>
      </c>
      <c r="D93" s="31">
        <v>1</v>
      </c>
      <c r="E93" s="31"/>
      <c r="F93" s="31"/>
    </row>
    <row r="94" spans="1:6" ht="46.5" x14ac:dyDescent="0.35">
      <c r="A94" s="31" t="s">
        <v>397</v>
      </c>
      <c r="B94" s="31" t="s">
        <v>73</v>
      </c>
      <c r="C94" s="31">
        <v>1</v>
      </c>
      <c r="D94" s="31">
        <v>1</v>
      </c>
      <c r="E94" s="31"/>
      <c r="F94" s="31"/>
    </row>
    <row r="95" spans="1:6" ht="46.5" x14ac:dyDescent="0.35">
      <c r="A95" s="31" t="s">
        <v>398</v>
      </c>
      <c r="B95" s="31" t="s">
        <v>85</v>
      </c>
      <c r="C95" s="31">
        <v>1</v>
      </c>
      <c r="D95" s="31">
        <v>1</v>
      </c>
      <c r="E95" s="31"/>
      <c r="F95" s="31"/>
    </row>
    <row r="96" spans="1:6" ht="18" x14ac:dyDescent="0.4">
      <c r="A96" s="47" t="s">
        <v>8</v>
      </c>
      <c r="B96" s="56"/>
      <c r="C96" s="56"/>
      <c r="D96" s="56"/>
      <c r="E96" s="56"/>
      <c r="F96" s="56"/>
    </row>
    <row r="97" spans="1:6" ht="15.5" x14ac:dyDescent="0.35">
      <c r="A97" s="5" t="s">
        <v>9</v>
      </c>
      <c r="B97" s="4"/>
      <c r="C97" s="40">
        <f>SUM(C93:C96)</f>
        <v>3</v>
      </c>
      <c r="D97" s="40">
        <v>3</v>
      </c>
      <c r="E97" s="40">
        <v>0</v>
      </c>
      <c r="F97" s="4"/>
    </row>
    <row r="98" spans="1:6" ht="17.5" x14ac:dyDescent="0.35">
      <c r="A98" s="42" t="s">
        <v>42</v>
      </c>
      <c r="B98" s="2"/>
      <c r="C98" s="2"/>
      <c r="D98" s="2"/>
      <c r="E98" s="2"/>
      <c r="F98" s="2"/>
    </row>
    <row r="99" spans="1:6" ht="18" x14ac:dyDescent="0.4">
      <c r="A99" s="46" t="s">
        <v>8</v>
      </c>
      <c r="B99" s="56"/>
      <c r="C99" s="56"/>
      <c r="D99" s="56"/>
      <c r="E99" s="56"/>
      <c r="F99" s="56"/>
    </row>
    <row r="100" spans="1:6" ht="15.5" x14ac:dyDescent="0.35">
      <c r="A100" s="5" t="s">
        <v>9</v>
      </c>
      <c r="B100" s="4"/>
      <c r="C100" s="40">
        <f>SUM(C99:C99)</f>
        <v>0</v>
      </c>
      <c r="D100" s="40">
        <v>0</v>
      </c>
      <c r="E100" s="40">
        <v>0</v>
      </c>
      <c r="F100" s="4"/>
    </row>
    <row r="101" spans="1:6" ht="17.5" x14ac:dyDescent="0.35">
      <c r="A101" s="58" t="s">
        <v>45</v>
      </c>
      <c r="B101" s="2"/>
      <c r="C101" s="2"/>
      <c r="D101" s="2"/>
      <c r="E101" s="2"/>
      <c r="F101" s="2"/>
    </row>
    <row r="102" spans="1:6" ht="46.5" x14ac:dyDescent="0.35">
      <c r="A102" s="31" t="s">
        <v>282</v>
      </c>
      <c r="B102" s="31" t="s">
        <v>88</v>
      </c>
      <c r="C102" s="31">
        <v>1</v>
      </c>
      <c r="D102" s="31">
        <v>1</v>
      </c>
      <c r="E102" s="31"/>
      <c r="F102" s="31"/>
    </row>
    <row r="103" spans="1:6" ht="46.5" x14ac:dyDescent="0.35">
      <c r="A103" s="31" t="s">
        <v>285</v>
      </c>
      <c r="B103" s="31" t="s">
        <v>101</v>
      </c>
      <c r="C103" s="31">
        <v>1</v>
      </c>
      <c r="D103" s="31">
        <v>1</v>
      </c>
      <c r="E103" s="31"/>
      <c r="F103" s="31"/>
    </row>
    <row r="104" spans="1:6" ht="46.5" x14ac:dyDescent="0.35">
      <c r="A104" s="31" t="s">
        <v>289</v>
      </c>
      <c r="B104" s="31" t="s">
        <v>73</v>
      </c>
      <c r="C104" s="31">
        <v>1</v>
      </c>
      <c r="D104" s="31">
        <v>1</v>
      </c>
      <c r="E104" s="31"/>
      <c r="F104" s="31"/>
    </row>
    <row r="105" spans="1:6" ht="46.5" x14ac:dyDescent="0.35">
      <c r="A105" s="31" t="s">
        <v>291</v>
      </c>
      <c r="B105" s="31" t="s">
        <v>73</v>
      </c>
      <c r="C105" s="31">
        <v>1</v>
      </c>
      <c r="D105" s="31">
        <v>1</v>
      </c>
      <c r="E105" s="31"/>
      <c r="F105" s="31"/>
    </row>
    <row r="106" spans="1:6" ht="18" x14ac:dyDescent="0.35">
      <c r="A106" s="47" t="s">
        <v>8</v>
      </c>
      <c r="B106" s="57"/>
      <c r="C106" s="57"/>
      <c r="D106" s="57"/>
      <c r="E106" s="57"/>
      <c r="F106" s="57"/>
    </row>
    <row r="107" spans="1:6" ht="46.5" x14ac:dyDescent="0.35">
      <c r="A107" s="31" t="s">
        <v>293</v>
      </c>
      <c r="B107" s="31" t="s">
        <v>73</v>
      </c>
      <c r="C107" s="31">
        <v>1</v>
      </c>
      <c r="D107" s="31" t="s">
        <v>216</v>
      </c>
      <c r="E107" s="31">
        <v>0.5</v>
      </c>
      <c r="F107" s="31"/>
    </row>
    <row r="108" spans="1:6" ht="46.5" x14ac:dyDescent="0.35">
      <c r="A108" s="31" t="s">
        <v>294</v>
      </c>
      <c r="B108" s="31" t="s">
        <v>83</v>
      </c>
      <c r="C108" s="31">
        <v>1</v>
      </c>
      <c r="D108" s="31" t="s">
        <v>216</v>
      </c>
      <c r="E108" s="31">
        <v>0.5</v>
      </c>
      <c r="F108" s="31"/>
    </row>
    <row r="109" spans="1:6" ht="77.5" x14ac:dyDescent="0.35">
      <c r="A109" s="31" t="s">
        <v>296</v>
      </c>
      <c r="B109" s="31" t="s">
        <v>103</v>
      </c>
      <c r="C109" s="31">
        <v>1</v>
      </c>
      <c r="D109" s="31" t="s">
        <v>216</v>
      </c>
      <c r="E109" s="31">
        <v>0.5</v>
      </c>
      <c r="F109" s="31"/>
    </row>
    <row r="110" spans="1:6" ht="15.5" x14ac:dyDescent="0.35">
      <c r="A110" s="5" t="s">
        <v>9</v>
      </c>
      <c r="B110" s="4"/>
      <c r="C110" s="40">
        <f>SUM(C102:C109)</f>
        <v>7</v>
      </c>
      <c r="D110" s="40">
        <v>4</v>
      </c>
      <c r="E110" s="40">
        <v>3</v>
      </c>
      <c r="F110" s="4"/>
    </row>
    <row r="111" spans="1:6" ht="17.5" x14ac:dyDescent="0.35">
      <c r="A111" s="58" t="s">
        <v>46</v>
      </c>
      <c r="B111" s="2"/>
      <c r="C111" s="2"/>
      <c r="D111" s="2"/>
      <c r="E111" s="2"/>
      <c r="F111" s="2"/>
    </row>
    <row r="112" spans="1:6" ht="17.5" x14ac:dyDescent="0.35">
      <c r="A112" s="47" t="s">
        <v>8</v>
      </c>
      <c r="B112" s="30"/>
      <c r="C112" s="30"/>
      <c r="D112" s="30"/>
      <c r="E112" s="30"/>
      <c r="F112" s="30"/>
    </row>
    <row r="113" spans="1:6" ht="15.5" x14ac:dyDescent="0.35">
      <c r="A113" s="5" t="s">
        <v>9</v>
      </c>
      <c r="B113" s="4"/>
      <c r="C113" s="40">
        <f>SUM(C112:C112)</f>
        <v>0</v>
      </c>
      <c r="D113" s="40">
        <v>0</v>
      </c>
      <c r="E113" s="40">
        <v>0</v>
      </c>
      <c r="F113" s="4"/>
    </row>
    <row r="114" spans="1:6" ht="17.5" x14ac:dyDescent="0.35">
      <c r="A114" s="58" t="s">
        <v>47</v>
      </c>
      <c r="B114" s="2"/>
      <c r="C114" s="2"/>
      <c r="D114" s="2"/>
      <c r="E114" s="2"/>
      <c r="F114" s="2"/>
    </row>
    <row r="115" spans="1:6" ht="18" x14ac:dyDescent="0.35">
      <c r="A115" s="47" t="s">
        <v>8</v>
      </c>
      <c r="B115" s="57"/>
      <c r="C115" s="57"/>
      <c r="D115" s="57"/>
      <c r="E115" s="57"/>
      <c r="F115" s="57"/>
    </row>
    <row r="116" spans="1:6" ht="15.5" x14ac:dyDescent="0.35">
      <c r="A116" s="5" t="s">
        <v>9</v>
      </c>
      <c r="B116" s="4"/>
      <c r="C116" s="40">
        <f>SUM(C115:C115)</f>
        <v>0</v>
      </c>
      <c r="D116" s="40">
        <v>0</v>
      </c>
      <c r="E116" s="40">
        <v>0</v>
      </c>
      <c r="F116" s="4"/>
    </row>
    <row r="117" spans="1:6" ht="17.5" x14ac:dyDescent="0.35">
      <c r="A117" s="58" t="s">
        <v>48</v>
      </c>
      <c r="B117" s="2"/>
      <c r="C117" s="2"/>
      <c r="D117" s="2"/>
      <c r="E117" s="2"/>
      <c r="F117" s="2"/>
    </row>
    <row r="118" spans="1:6" ht="18" x14ac:dyDescent="0.35">
      <c r="A118" s="47" t="s">
        <v>11</v>
      </c>
      <c r="B118" s="57"/>
      <c r="C118" s="57"/>
      <c r="D118" s="57"/>
      <c r="E118" s="57"/>
      <c r="F118" s="57"/>
    </row>
    <row r="119" spans="1:6" ht="15.5" x14ac:dyDescent="0.35">
      <c r="A119" s="5" t="s">
        <v>9</v>
      </c>
      <c r="B119" s="4"/>
      <c r="C119" s="40">
        <f>SUM(C118:C118)</f>
        <v>0</v>
      </c>
      <c r="D119" s="40">
        <v>0</v>
      </c>
      <c r="E119" s="40">
        <v>0</v>
      </c>
      <c r="F119" s="4"/>
    </row>
    <row r="120" spans="1:6" ht="17.5" x14ac:dyDescent="0.35">
      <c r="A120" s="58" t="s">
        <v>49</v>
      </c>
      <c r="B120" s="2"/>
      <c r="C120" s="2"/>
      <c r="D120" s="2"/>
      <c r="E120" s="2"/>
      <c r="F120" s="2"/>
    </row>
    <row r="121" spans="1:6" ht="18" x14ac:dyDescent="0.4">
      <c r="A121" s="46" t="s">
        <v>8</v>
      </c>
      <c r="B121" s="56"/>
      <c r="C121" s="56"/>
      <c r="D121" s="56"/>
      <c r="E121" s="56"/>
      <c r="F121" s="56"/>
    </row>
    <row r="122" spans="1:6" ht="15.5" x14ac:dyDescent="0.35">
      <c r="A122" s="5" t="s">
        <v>9</v>
      </c>
      <c r="B122" s="4"/>
      <c r="C122" s="40">
        <f>SUM(C121:C121)</f>
        <v>0</v>
      </c>
      <c r="D122" s="40">
        <v>0</v>
      </c>
      <c r="E122" s="40">
        <v>0</v>
      </c>
      <c r="F122" s="4"/>
    </row>
    <row r="123" spans="1:6" ht="17.5" x14ac:dyDescent="0.35">
      <c r="A123" s="58" t="s">
        <v>50</v>
      </c>
      <c r="B123" s="2"/>
      <c r="C123" s="2"/>
      <c r="D123" s="2"/>
      <c r="E123" s="2"/>
      <c r="F123" s="2"/>
    </row>
    <row r="124" spans="1:6" ht="46.5" x14ac:dyDescent="0.35">
      <c r="A124" s="31" t="s">
        <v>233</v>
      </c>
      <c r="B124" s="31" t="s">
        <v>74</v>
      </c>
      <c r="C124" s="31">
        <v>1</v>
      </c>
      <c r="D124" s="31">
        <v>1</v>
      </c>
      <c r="E124" s="31"/>
      <c r="F124" s="31"/>
    </row>
    <row r="125" spans="1:6" ht="46.5" x14ac:dyDescent="0.35">
      <c r="A125" s="31" t="s">
        <v>245</v>
      </c>
      <c r="B125" s="31" t="s">
        <v>83</v>
      </c>
      <c r="C125" s="31">
        <v>2</v>
      </c>
      <c r="D125" s="31">
        <v>2</v>
      </c>
      <c r="E125" s="31"/>
      <c r="F125" s="31"/>
    </row>
    <row r="126" spans="1:6" ht="46.5" x14ac:dyDescent="0.35">
      <c r="A126" s="31" t="s">
        <v>245</v>
      </c>
      <c r="B126" s="31" t="s">
        <v>73</v>
      </c>
      <c r="C126" s="31">
        <v>1</v>
      </c>
      <c r="D126" s="31">
        <v>1</v>
      </c>
      <c r="E126" s="31"/>
      <c r="F126" s="31"/>
    </row>
    <row r="127" spans="1:6" ht="46.5" x14ac:dyDescent="0.35">
      <c r="A127" s="31" t="s">
        <v>246</v>
      </c>
      <c r="B127" s="31" t="s">
        <v>83</v>
      </c>
      <c r="C127" s="31">
        <v>1</v>
      </c>
      <c r="D127" s="31">
        <v>1</v>
      </c>
      <c r="E127" s="31"/>
      <c r="F127" s="31"/>
    </row>
    <row r="128" spans="1:6" ht="46.5" x14ac:dyDescent="0.35">
      <c r="A128" s="31" t="s">
        <v>246</v>
      </c>
      <c r="B128" s="31" t="s">
        <v>83</v>
      </c>
      <c r="C128" s="31">
        <v>1</v>
      </c>
      <c r="D128" s="31">
        <v>1</v>
      </c>
      <c r="E128" s="31"/>
      <c r="F128" s="31"/>
    </row>
    <row r="129" spans="1:6" ht="46.5" x14ac:dyDescent="0.35">
      <c r="A129" s="31" t="s">
        <v>247</v>
      </c>
      <c r="B129" s="31" t="s">
        <v>73</v>
      </c>
      <c r="C129" s="34">
        <v>1</v>
      </c>
      <c r="D129" s="34">
        <v>1</v>
      </c>
      <c r="E129" s="34"/>
      <c r="F129" s="31"/>
    </row>
    <row r="130" spans="1:6" ht="46.5" x14ac:dyDescent="0.35">
      <c r="A130" s="31" t="s">
        <v>252</v>
      </c>
      <c r="B130" s="31" t="s">
        <v>73</v>
      </c>
      <c r="C130" s="31">
        <v>1</v>
      </c>
      <c r="D130" s="31">
        <v>1</v>
      </c>
      <c r="E130" s="31"/>
      <c r="F130" s="31"/>
    </row>
    <row r="131" spans="1:6" ht="18" x14ac:dyDescent="0.35">
      <c r="A131" s="47" t="s">
        <v>8</v>
      </c>
      <c r="B131" s="57"/>
      <c r="C131" s="57"/>
      <c r="D131" s="57"/>
      <c r="E131" s="57"/>
      <c r="F131" s="57"/>
    </row>
    <row r="132" spans="1:6" ht="15.5" x14ac:dyDescent="0.35">
      <c r="A132" s="5" t="s">
        <v>9</v>
      </c>
      <c r="B132" s="4"/>
      <c r="C132" s="40">
        <f>SUM(C124:C131)</f>
        <v>8</v>
      </c>
      <c r="D132" s="40">
        <v>8</v>
      </c>
      <c r="E132" s="40">
        <v>0</v>
      </c>
      <c r="F132" s="4"/>
    </row>
    <row r="133" spans="1:6" ht="17.5" x14ac:dyDescent="0.35">
      <c r="A133" s="58" t="s">
        <v>52</v>
      </c>
      <c r="B133" s="2"/>
      <c r="C133" s="2"/>
      <c r="D133" s="2"/>
      <c r="E133" s="2"/>
      <c r="F133" s="2"/>
    </row>
    <row r="134" spans="1:6" ht="17.5" x14ac:dyDescent="0.35">
      <c r="A134" s="46" t="s">
        <v>8</v>
      </c>
      <c r="B134" s="45"/>
      <c r="C134" s="45"/>
      <c r="D134" s="45"/>
      <c r="E134" s="45"/>
      <c r="F134" s="45"/>
    </row>
    <row r="135" spans="1:6" ht="15.5" x14ac:dyDescent="0.35">
      <c r="A135" s="5" t="s">
        <v>9</v>
      </c>
      <c r="B135" s="4"/>
      <c r="C135" s="40">
        <f>SUM(C134:C134)</f>
        <v>0</v>
      </c>
      <c r="D135" s="40">
        <v>0</v>
      </c>
      <c r="E135" s="40">
        <v>0</v>
      </c>
      <c r="F135" s="4"/>
    </row>
    <row r="136" spans="1:6" ht="17.5" x14ac:dyDescent="0.35">
      <c r="A136" s="58" t="s">
        <v>53</v>
      </c>
      <c r="B136" s="2"/>
      <c r="C136" s="2"/>
      <c r="D136" s="2"/>
      <c r="E136" s="2"/>
      <c r="F136" s="2"/>
    </row>
    <row r="137" spans="1:6" ht="18" x14ac:dyDescent="0.4">
      <c r="A137" s="46" t="s">
        <v>8</v>
      </c>
      <c r="B137" s="56"/>
      <c r="C137" s="56"/>
      <c r="D137" s="56"/>
      <c r="E137" s="56"/>
      <c r="F137" s="56"/>
    </row>
    <row r="138" spans="1:6" ht="15.5" x14ac:dyDescent="0.35">
      <c r="A138" s="5" t="s">
        <v>9</v>
      </c>
      <c r="B138" s="4"/>
      <c r="C138" s="40">
        <f>SUM(C137:C137)</f>
        <v>0</v>
      </c>
      <c r="D138" s="40">
        <v>0</v>
      </c>
      <c r="E138" s="40">
        <v>0</v>
      </c>
      <c r="F138" s="4"/>
    </row>
    <row r="139" spans="1:6" ht="17.5" x14ac:dyDescent="0.35">
      <c r="A139" s="58" t="s">
        <v>54</v>
      </c>
      <c r="B139" s="2"/>
      <c r="C139" s="2"/>
      <c r="D139" s="2"/>
      <c r="E139" s="2"/>
      <c r="F139" s="2"/>
    </row>
    <row r="140" spans="1:6" ht="46.5" x14ac:dyDescent="0.35">
      <c r="A140" s="31" t="s">
        <v>183</v>
      </c>
      <c r="B140" s="31" t="s">
        <v>73</v>
      </c>
      <c r="C140" s="31">
        <v>1</v>
      </c>
      <c r="D140" s="31">
        <v>1</v>
      </c>
      <c r="E140" s="31"/>
      <c r="F140" s="31"/>
    </row>
    <row r="141" spans="1:6" ht="46.5" x14ac:dyDescent="0.35">
      <c r="A141" s="31" t="s">
        <v>184</v>
      </c>
      <c r="B141" s="31" t="s">
        <v>101</v>
      </c>
      <c r="C141" s="31">
        <v>1</v>
      </c>
      <c r="D141" s="31">
        <v>1</v>
      </c>
      <c r="E141" s="31"/>
      <c r="F141" s="31"/>
    </row>
    <row r="142" spans="1:6" ht="46.5" x14ac:dyDescent="0.35">
      <c r="A142" s="31" t="s">
        <v>184</v>
      </c>
      <c r="B142" s="31" t="s">
        <v>185</v>
      </c>
      <c r="C142" s="31">
        <v>1</v>
      </c>
      <c r="D142" s="31">
        <v>1</v>
      </c>
      <c r="E142" s="31"/>
      <c r="F142" s="31"/>
    </row>
    <row r="143" spans="1:6" ht="46.5" x14ac:dyDescent="0.35">
      <c r="A143" s="31" t="s">
        <v>186</v>
      </c>
      <c r="B143" s="31" t="s">
        <v>101</v>
      </c>
      <c r="C143" s="31">
        <v>1</v>
      </c>
      <c r="D143" s="31">
        <v>1</v>
      </c>
      <c r="E143" s="31"/>
      <c r="F143" s="31"/>
    </row>
    <row r="144" spans="1:6" ht="46.5" x14ac:dyDescent="0.35">
      <c r="A144" s="31" t="s">
        <v>182</v>
      </c>
      <c r="B144" s="31" t="s">
        <v>73</v>
      </c>
      <c r="C144" s="31">
        <v>1</v>
      </c>
      <c r="D144" s="31">
        <v>1</v>
      </c>
      <c r="E144" s="31"/>
      <c r="F144" s="31"/>
    </row>
    <row r="145" spans="1:6" ht="46.5" x14ac:dyDescent="0.35">
      <c r="A145" s="31" t="s">
        <v>189</v>
      </c>
      <c r="B145" s="31" t="s">
        <v>74</v>
      </c>
      <c r="C145" s="31">
        <v>2</v>
      </c>
      <c r="D145" s="31">
        <v>2</v>
      </c>
      <c r="E145" s="31"/>
      <c r="F145" s="31"/>
    </row>
    <row r="146" spans="1:6" ht="46.5" x14ac:dyDescent="0.35">
      <c r="A146" s="31" t="s">
        <v>184</v>
      </c>
      <c r="B146" s="31" t="s">
        <v>73</v>
      </c>
      <c r="C146" s="31">
        <v>1</v>
      </c>
      <c r="D146" s="31">
        <v>1</v>
      </c>
      <c r="E146" s="31"/>
      <c r="F146" s="31"/>
    </row>
    <row r="147" spans="1:6" ht="77.5" x14ac:dyDescent="0.35">
      <c r="A147" s="31" t="s">
        <v>440</v>
      </c>
      <c r="B147" s="31" t="s">
        <v>441</v>
      </c>
      <c r="C147" s="31">
        <v>1</v>
      </c>
      <c r="D147" s="31">
        <v>1</v>
      </c>
      <c r="E147" s="31"/>
      <c r="F147" s="31"/>
    </row>
    <row r="148" spans="1:6" ht="18" x14ac:dyDescent="0.4">
      <c r="A148" s="46" t="s">
        <v>8</v>
      </c>
      <c r="B148" s="56"/>
      <c r="C148" s="56"/>
      <c r="D148" s="56"/>
      <c r="E148" s="56"/>
      <c r="F148" s="56"/>
    </row>
    <row r="149" spans="1:6" ht="15.5" x14ac:dyDescent="0.35">
      <c r="A149" s="5" t="s">
        <v>9</v>
      </c>
      <c r="B149" s="4"/>
      <c r="C149" s="40">
        <f>SUM(C140:C148)</f>
        <v>9</v>
      </c>
      <c r="D149" s="40">
        <v>9</v>
      </c>
      <c r="E149" s="40">
        <v>0</v>
      </c>
      <c r="F149" s="4"/>
    </row>
    <row r="150" spans="1:6" ht="17.5" x14ac:dyDescent="0.35">
      <c r="A150" s="58" t="s">
        <v>55</v>
      </c>
      <c r="B150" s="2"/>
      <c r="C150" s="2"/>
      <c r="D150" s="2"/>
      <c r="E150" s="2"/>
      <c r="F150" s="2"/>
    </row>
    <row r="151" spans="1:6" ht="17.5" x14ac:dyDescent="0.35">
      <c r="A151" s="47" t="s">
        <v>8</v>
      </c>
      <c r="B151" s="30"/>
      <c r="C151" s="30"/>
      <c r="D151" s="30"/>
      <c r="E151" s="30"/>
      <c r="F151" s="30"/>
    </row>
    <row r="152" spans="1:6" ht="15.5" x14ac:dyDescent="0.35">
      <c r="A152" s="5" t="s">
        <v>9</v>
      </c>
      <c r="B152" s="4"/>
      <c r="C152" s="40">
        <f>SUM(C151:C151)</f>
        <v>0</v>
      </c>
      <c r="D152" s="40">
        <v>0</v>
      </c>
      <c r="E152" s="40">
        <v>0</v>
      </c>
      <c r="F152" s="4"/>
    </row>
    <row r="153" spans="1:6" ht="17.5" x14ac:dyDescent="0.35">
      <c r="A153" s="58" t="s">
        <v>56</v>
      </c>
      <c r="B153" s="10"/>
      <c r="C153" s="2"/>
      <c r="D153" s="2"/>
      <c r="E153" s="2"/>
      <c r="F153" s="2"/>
    </row>
    <row r="154" spans="1:6" ht="18" x14ac:dyDescent="0.4">
      <c r="A154" s="46" t="s">
        <v>8</v>
      </c>
      <c r="B154" s="56"/>
      <c r="C154" s="56"/>
      <c r="D154" s="56"/>
      <c r="E154" s="56"/>
      <c r="F154" s="56"/>
    </row>
    <row r="155" spans="1:6" ht="15.5" x14ac:dyDescent="0.35">
      <c r="A155" s="5" t="s">
        <v>9</v>
      </c>
      <c r="B155" s="4"/>
      <c r="C155" s="40">
        <f>SUM(C154:C154)</f>
        <v>0</v>
      </c>
      <c r="D155" s="40">
        <v>0</v>
      </c>
      <c r="E155" s="40">
        <v>0</v>
      </c>
      <c r="F155" s="4"/>
    </row>
    <row r="156" spans="1:6" ht="17.5" x14ac:dyDescent="0.35">
      <c r="A156" s="58" t="s">
        <v>57</v>
      </c>
      <c r="B156" s="2"/>
      <c r="C156" s="2"/>
      <c r="D156" s="2"/>
      <c r="E156" s="2"/>
      <c r="F156" s="2"/>
    </row>
    <row r="157" spans="1:6" ht="62" x14ac:dyDescent="0.35">
      <c r="A157" s="31" t="s">
        <v>176</v>
      </c>
      <c r="B157" s="31" t="s">
        <v>88</v>
      </c>
      <c r="C157" s="31">
        <v>1</v>
      </c>
      <c r="D157" s="31">
        <v>1</v>
      </c>
      <c r="E157" s="31"/>
      <c r="F157" s="31"/>
    </row>
    <row r="158" spans="1:6" ht="18" x14ac:dyDescent="0.4">
      <c r="A158" s="46" t="s">
        <v>8</v>
      </c>
      <c r="B158" s="56"/>
      <c r="C158" s="56"/>
      <c r="D158" s="56"/>
      <c r="E158" s="56"/>
      <c r="F158" s="56"/>
    </row>
    <row r="159" spans="1:6" ht="15.5" x14ac:dyDescent="0.35">
      <c r="A159" s="5" t="s">
        <v>9</v>
      </c>
      <c r="B159" s="4"/>
      <c r="C159" s="40">
        <f>SUM(C157:C158)</f>
        <v>1</v>
      </c>
      <c r="D159" s="40">
        <v>1</v>
      </c>
      <c r="E159" s="40">
        <v>0</v>
      </c>
      <c r="F159" s="4"/>
    </row>
    <row r="160" spans="1:6" ht="15.5" x14ac:dyDescent="0.35">
      <c r="A160" s="9" t="s">
        <v>58</v>
      </c>
      <c r="B160" s="2"/>
      <c r="C160" s="2"/>
      <c r="D160" s="2"/>
      <c r="E160" s="2"/>
      <c r="F160" s="2"/>
    </row>
    <row r="161" spans="1:6" ht="62" x14ac:dyDescent="0.35">
      <c r="A161" s="31" t="s">
        <v>190</v>
      </c>
      <c r="B161" s="31" t="s">
        <v>97</v>
      </c>
      <c r="C161" s="31">
        <v>1</v>
      </c>
      <c r="D161" s="31">
        <v>1</v>
      </c>
      <c r="E161" s="31"/>
      <c r="F161" s="31"/>
    </row>
    <row r="162" spans="1:6" ht="77.5" x14ac:dyDescent="0.35">
      <c r="A162" s="77" t="s">
        <v>191</v>
      </c>
      <c r="B162" s="77" t="s">
        <v>103</v>
      </c>
      <c r="C162" s="77">
        <v>1</v>
      </c>
      <c r="D162" s="31">
        <v>1</v>
      </c>
      <c r="E162" s="77"/>
      <c r="F162" s="77"/>
    </row>
    <row r="163" spans="1:6" ht="62" x14ac:dyDescent="0.35">
      <c r="A163" s="31" t="s">
        <v>201</v>
      </c>
      <c r="B163" s="31" t="s">
        <v>83</v>
      </c>
      <c r="C163" s="31">
        <v>1</v>
      </c>
      <c r="D163" s="31">
        <v>1</v>
      </c>
      <c r="E163" s="31"/>
      <c r="F163" s="31"/>
    </row>
    <row r="164" spans="1:6" ht="77.5" x14ac:dyDescent="0.35">
      <c r="A164" s="77" t="s">
        <v>207</v>
      </c>
      <c r="B164" s="77" t="s">
        <v>204</v>
      </c>
      <c r="C164" s="77">
        <v>1</v>
      </c>
      <c r="D164" s="31">
        <v>1</v>
      </c>
      <c r="E164" s="77"/>
      <c r="F164" s="77"/>
    </row>
    <row r="165" spans="1:6" ht="62" x14ac:dyDescent="0.35">
      <c r="A165" s="31" t="s">
        <v>207</v>
      </c>
      <c r="B165" s="31" t="s">
        <v>208</v>
      </c>
      <c r="C165" s="31">
        <v>1</v>
      </c>
      <c r="D165" s="31">
        <v>1</v>
      </c>
      <c r="E165" s="31"/>
      <c r="F165" s="31"/>
    </row>
    <row r="166" spans="1:6" ht="62" x14ac:dyDescent="0.35">
      <c r="A166" s="31" t="s">
        <v>207</v>
      </c>
      <c r="B166" s="31" t="s">
        <v>209</v>
      </c>
      <c r="C166" s="31">
        <v>1</v>
      </c>
      <c r="D166" s="31">
        <v>1</v>
      </c>
      <c r="E166" s="31"/>
      <c r="F166" s="31"/>
    </row>
    <row r="167" spans="1:6" ht="18" x14ac:dyDescent="0.35">
      <c r="A167" s="47" t="s">
        <v>11</v>
      </c>
      <c r="B167" s="57"/>
      <c r="C167" s="57"/>
      <c r="D167" s="57"/>
      <c r="E167" s="57"/>
      <c r="F167" s="57"/>
    </row>
    <row r="168" spans="1:6" ht="46.5" x14ac:dyDescent="0.35">
      <c r="A168" s="31" t="s">
        <v>192</v>
      </c>
      <c r="B168" s="31" t="s">
        <v>73</v>
      </c>
      <c r="C168" s="31">
        <v>1</v>
      </c>
      <c r="D168" s="31"/>
      <c r="E168" s="31">
        <v>0.5</v>
      </c>
      <c r="F168" s="31"/>
    </row>
    <row r="169" spans="1:6" ht="46.5" x14ac:dyDescent="0.35">
      <c r="A169" s="31" t="s">
        <v>199</v>
      </c>
      <c r="B169" s="31" t="s">
        <v>200</v>
      </c>
      <c r="C169" s="31">
        <v>1</v>
      </c>
      <c r="D169" s="31"/>
      <c r="E169" s="31">
        <v>0.5</v>
      </c>
      <c r="F169" s="31"/>
    </row>
    <row r="170" spans="1:6" ht="77.5" x14ac:dyDescent="0.35">
      <c r="A170" s="31" t="s">
        <v>203</v>
      </c>
      <c r="B170" s="31" t="s">
        <v>204</v>
      </c>
      <c r="C170" s="31">
        <v>1</v>
      </c>
      <c r="D170" s="31"/>
      <c r="E170" s="31">
        <v>0.5</v>
      </c>
      <c r="F170" s="31"/>
    </row>
    <row r="171" spans="1:6" ht="15.5" x14ac:dyDescent="0.35">
      <c r="A171" s="5" t="s">
        <v>9</v>
      </c>
      <c r="B171" s="4"/>
      <c r="C171" s="40">
        <f>SUM(C161:C170)</f>
        <v>9</v>
      </c>
      <c r="D171" s="40">
        <v>6</v>
      </c>
      <c r="E171" s="40">
        <v>3</v>
      </c>
      <c r="F171" s="4"/>
    </row>
    <row r="172" spans="1:6" ht="17.5" x14ac:dyDescent="0.35">
      <c r="A172" s="58" t="s">
        <v>59</v>
      </c>
      <c r="B172" s="2"/>
      <c r="C172" s="2"/>
      <c r="D172" s="2"/>
      <c r="E172" s="2"/>
      <c r="F172" s="2"/>
    </row>
    <row r="173" spans="1:6" ht="46.5" x14ac:dyDescent="0.35">
      <c r="A173" s="31" t="s">
        <v>230</v>
      </c>
      <c r="B173" s="31" t="s">
        <v>73</v>
      </c>
      <c r="C173" s="31">
        <v>1</v>
      </c>
      <c r="D173" s="31">
        <v>1</v>
      </c>
      <c r="E173" s="31"/>
      <c r="F173" s="31"/>
    </row>
    <row r="174" spans="1:6" ht="46.5" x14ac:dyDescent="0.35">
      <c r="A174" s="31" t="s">
        <v>231</v>
      </c>
      <c r="B174" s="31" t="s">
        <v>232</v>
      </c>
      <c r="C174" s="31">
        <v>1</v>
      </c>
      <c r="D174" s="31">
        <v>1</v>
      </c>
      <c r="E174" s="31"/>
      <c r="F174" s="31"/>
    </row>
    <row r="175" spans="1:6" ht="15.5" x14ac:dyDescent="0.35">
      <c r="A175" s="44" t="s">
        <v>8</v>
      </c>
      <c r="B175" s="45"/>
      <c r="C175" s="45"/>
      <c r="D175" s="45"/>
      <c r="E175" s="45"/>
      <c r="F175" s="45"/>
    </row>
    <row r="176" spans="1:6" ht="77.5" x14ac:dyDescent="0.35">
      <c r="A176" s="31" t="s">
        <v>219</v>
      </c>
      <c r="B176" s="31" t="s">
        <v>204</v>
      </c>
      <c r="C176" s="31">
        <v>1</v>
      </c>
      <c r="D176" s="31" t="s">
        <v>216</v>
      </c>
      <c r="E176" s="31">
        <v>0.5</v>
      </c>
      <c r="F176" s="31"/>
    </row>
    <row r="177" spans="1:6" ht="77.5" x14ac:dyDescent="0.35">
      <c r="A177" s="31" t="s">
        <v>219</v>
      </c>
      <c r="B177" s="31" t="s">
        <v>204</v>
      </c>
      <c r="C177" s="31">
        <v>1</v>
      </c>
      <c r="D177" s="31" t="s">
        <v>216</v>
      </c>
      <c r="E177" s="31">
        <v>0.5</v>
      </c>
      <c r="F177" s="31"/>
    </row>
    <row r="178" spans="1:6" ht="46.5" x14ac:dyDescent="0.35">
      <c r="A178" s="31" t="s">
        <v>226</v>
      </c>
      <c r="B178" s="31" t="s">
        <v>86</v>
      </c>
      <c r="C178" s="31">
        <v>1</v>
      </c>
      <c r="D178" s="31" t="s">
        <v>216</v>
      </c>
      <c r="E178" s="31">
        <v>0.5</v>
      </c>
      <c r="F178" s="31"/>
    </row>
    <row r="179" spans="1:6" ht="46.5" x14ac:dyDescent="0.35">
      <c r="A179" s="31" t="s">
        <v>227</v>
      </c>
      <c r="B179" s="31" t="s">
        <v>88</v>
      </c>
      <c r="C179" s="31">
        <v>1</v>
      </c>
      <c r="D179" s="31" t="s">
        <v>216</v>
      </c>
      <c r="E179" s="31">
        <v>0.5</v>
      </c>
      <c r="F179" s="31"/>
    </row>
    <row r="180" spans="1:6" ht="15.5" x14ac:dyDescent="0.35">
      <c r="A180" s="5" t="s">
        <v>9</v>
      </c>
      <c r="B180" s="4"/>
      <c r="C180" s="40">
        <f>SUM(C173:C179)</f>
        <v>6</v>
      </c>
      <c r="D180" s="40">
        <v>2</v>
      </c>
      <c r="E180" s="40">
        <v>4</v>
      </c>
      <c r="F180" s="4"/>
    </row>
    <row r="181" spans="1:6" ht="15.5" x14ac:dyDescent="0.35">
      <c r="A181" s="9" t="s">
        <v>60</v>
      </c>
      <c r="B181" s="2"/>
      <c r="C181" s="2"/>
      <c r="D181" s="2"/>
      <c r="E181" s="2"/>
      <c r="F181" s="2"/>
    </row>
    <row r="182" spans="1:6" ht="15.5" x14ac:dyDescent="0.35">
      <c r="A182" s="51" t="s">
        <v>8</v>
      </c>
      <c r="B182" s="30"/>
      <c r="C182" s="30"/>
      <c r="D182" s="30"/>
      <c r="E182" s="30"/>
      <c r="F182" s="30"/>
    </row>
    <row r="183" spans="1:6" ht="15.5" x14ac:dyDescent="0.35">
      <c r="A183" s="5" t="s">
        <v>9</v>
      </c>
      <c r="B183" s="4"/>
      <c r="C183" s="40">
        <f>SUM(C182:C182)</f>
        <v>0</v>
      </c>
      <c r="D183" s="40">
        <v>0</v>
      </c>
      <c r="E183" s="40">
        <v>0</v>
      </c>
      <c r="F183" s="4"/>
    </row>
    <row r="184" spans="1:6" ht="17.5" x14ac:dyDescent="0.35">
      <c r="A184" s="58" t="s">
        <v>62</v>
      </c>
      <c r="B184" s="2"/>
      <c r="C184" s="2"/>
      <c r="D184" s="2"/>
      <c r="E184" s="2"/>
      <c r="F184" s="2"/>
    </row>
    <row r="185" spans="1:6" ht="46.5" x14ac:dyDescent="0.35">
      <c r="A185" s="31" t="s">
        <v>180</v>
      </c>
      <c r="B185" s="31" t="s">
        <v>101</v>
      </c>
      <c r="C185" s="31">
        <v>1</v>
      </c>
      <c r="D185" s="31">
        <v>1</v>
      </c>
      <c r="E185" s="31"/>
      <c r="F185" s="31"/>
    </row>
    <row r="186" spans="1:6" ht="46.5" x14ac:dyDescent="0.35">
      <c r="A186" s="31" t="s">
        <v>179</v>
      </c>
      <c r="B186" s="31" t="s">
        <v>73</v>
      </c>
      <c r="C186" s="31">
        <v>1</v>
      </c>
      <c r="D186" s="31">
        <v>1</v>
      </c>
      <c r="E186" s="31"/>
      <c r="F186" s="31"/>
    </row>
    <row r="187" spans="1:6" ht="46.5" x14ac:dyDescent="0.35">
      <c r="A187" s="31" t="s">
        <v>181</v>
      </c>
      <c r="B187" s="31" t="s">
        <v>98</v>
      </c>
      <c r="C187" s="31">
        <v>3</v>
      </c>
      <c r="D187" s="31">
        <v>3</v>
      </c>
      <c r="E187" s="31"/>
      <c r="F187" s="31"/>
    </row>
    <row r="188" spans="1:6" ht="18" x14ac:dyDescent="0.4">
      <c r="A188" s="46" t="s">
        <v>8</v>
      </c>
      <c r="B188" s="56"/>
      <c r="C188" s="56"/>
      <c r="D188" s="56"/>
      <c r="E188" s="56"/>
      <c r="F188" s="56"/>
    </row>
    <row r="189" spans="1:6" ht="15.5" x14ac:dyDescent="0.35">
      <c r="A189" s="5" t="s">
        <v>9</v>
      </c>
      <c r="B189" s="4"/>
      <c r="C189" s="40">
        <f>SUM(C185:C188)</f>
        <v>5</v>
      </c>
      <c r="D189" s="40">
        <v>5</v>
      </c>
      <c r="E189" s="40">
        <v>0</v>
      </c>
      <c r="F189" s="4"/>
    </row>
    <row r="190" spans="1:6" ht="17.5" x14ac:dyDescent="0.35">
      <c r="A190" s="58" t="s">
        <v>63</v>
      </c>
      <c r="B190" s="2"/>
      <c r="C190" s="2"/>
      <c r="D190" s="2"/>
      <c r="E190" s="2"/>
      <c r="F190" s="2"/>
    </row>
    <row r="191" spans="1:6" ht="17.5" x14ac:dyDescent="0.35">
      <c r="A191" s="46" t="s">
        <v>8</v>
      </c>
      <c r="B191" s="45"/>
      <c r="C191" s="45"/>
      <c r="D191" s="45"/>
      <c r="E191" s="45"/>
      <c r="F191" s="45"/>
    </row>
    <row r="192" spans="1:6" ht="15.5" x14ac:dyDescent="0.35">
      <c r="A192" s="5" t="s">
        <v>9</v>
      </c>
      <c r="B192" s="4"/>
      <c r="C192" s="40">
        <f>SUM(C191:C191)</f>
        <v>0</v>
      </c>
      <c r="D192" s="40">
        <v>0</v>
      </c>
      <c r="E192" s="40">
        <v>0</v>
      </c>
      <c r="F192" s="4"/>
    </row>
    <row r="193" spans="1:6" ht="17.5" x14ac:dyDescent="0.35">
      <c r="A193" s="70" t="s">
        <v>442</v>
      </c>
      <c r="B193" s="2"/>
      <c r="C193" s="10"/>
      <c r="D193" s="10"/>
      <c r="E193" s="10"/>
      <c r="F193" s="2"/>
    </row>
    <row r="194" spans="1:6" ht="60" x14ac:dyDescent="0.35">
      <c r="A194" s="73" t="s">
        <v>448</v>
      </c>
      <c r="B194" s="31" t="s">
        <v>449</v>
      </c>
      <c r="C194" s="32">
        <v>2</v>
      </c>
      <c r="D194" s="32">
        <v>2</v>
      </c>
      <c r="E194" s="32"/>
      <c r="F194" s="7"/>
    </row>
    <row r="195" spans="1:6" ht="17.5" x14ac:dyDescent="0.35">
      <c r="A195" s="46" t="s">
        <v>11</v>
      </c>
      <c r="B195" s="45"/>
      <c r="C195" s="29"/>
      <c r="D195" s="29"/>
      <c r="E195" s="29"/>
      <c r="F195" s="45"/>
    </row>
    <row r="196" spans="1:6" ht="15.5" x14ac:dyDescent="0.35">
      <c r="A196" s="5" t="s">
        <v>9</v>
      </c>
      <c r="B196" s="4"/>
      <c r="C196" s="40">
        <f>SUM(C194:C195)</f>
        <v>2</v>
      </c>
      <c r="D196" s="40">
        <v>2</v>
      </c>
      <c r="E196" s="40">
        <v>0</v>
      </c>
      <c r="F196" s="4"/>
    </row>
    <row r="197" spans="1:6" ht="17.5" x14ac:dyDescent="0.35">
      <c r="A197" s="70" t="s">
        <v>443</v>
      </c>
      <c r="B197" s="2"/>
      <c r="C197" s="10"/>
      <c r="D197" s="10"/>
      <c r="E197" s="10"/>
      <c r="F197" s="2"/>
    </row>
    <row r="198" spans="1:6" ht="17.5" x14ac:dyDescent="0.35">
      <c r="A198" s="74" t="s">
        <v>452</v>
      </c>
      <c r="B198" s="7"/>
      <c r="C198" s="32"/>
      <c r="D198" s="32"/>
      <c r="E198" s="32"/>
      <c r="F198" s="7"/>
    </row>
    <row r="199" spans="1:6" ht="52.5" x14ac:dyDescent="0.35">
      <c r="A199" s="76" t="s">
        <v>450</v>
      </c>
      <c r="B199" s="32" t="s">
        <v>114</v>
      </c>
      <c r="C199" s="32">
        <v>1</v>
      </c>
      <c r="D199" s="32">
        <v>1</v>
      </c>
      <c r="E199" s="32"/>
      <c r="F199" s="7"/>
    </row>
    <row r="200" spans="1:6" ht="17.5" x14ac:dyDescent="0.35">
      <c r="A200" s="72" t="s">
        <v>453</v>
      </c>
      <c r="B200" s="7"/>
      <c r="C200" s="32"/>
      <c r="D200" s="32"/>
      <c r="E200" s="32"/>
      <c r="F200" s="7"/>
    </row>
    <row r="201" spans="1:6" ht="70" x14ac:dyDescent="0.35">
      <c r="A201" s="75" t="s">
        <v>454</v>
      </c>
      <c r="B201" s="31" t="s">
        <v>455</v>
      </c>
      <c r="C201" s="32">
        <v>1</v>
      </c>
      <c r="D201" s="32">
        <v>1</v>
      </c>
      <c r="E201" s="32"/>
      <c r="F201" s="7"/>
    </row>
    <row r="202" spans="1:6" ht="70" x14ac:dyDescent="0.35">
      <c r="A202" s="75" t="s">
        <v>454</v>
      </c>
      <c r="B202" s="31" t="s">
        <v>457</v>
      </c>
      <c r="C202" s="32">
        <v>1</v>
      </c>
      <c r="D202" s="32">
        <v>1</v>
      </c>
      <c r="E202" s="32"/>
      <c r="F202" s="7"/>
    </row>
    <row r="203" spans="1:6" ht="70" x14ac:dyDescent="0.35">
      <c r="A203" s="75" t="s">
        <v>454</v>
      </c>
      <c r="B203" s="32" t="s">
        <v>114</v>
      </c>
      <c r="C203" s="32">
        <v>1</v>
      </c>
      <c r="D203" s="32">
        <v>1</v>
      </c>
      <c r="E203" s="32"/>
      <c r="F203" s="7"/>
    </row>
    <row r="204" spans="1:6" ht="17.5" x14ac:dyDescent="0.35">
      <c r="A204" s="72" t="s">
        <v>463</v>
      </c>
      <c r="B204" s="7"/>
      <c r="C204" s="32"/>
      <c r="D204" s="32"/>
      <c r="E204" s="32"/>
      <c r="F204" s="7"/>
    </row>
    <row r="205" spans="1:6" ht="70" x14ac:dyDescent="0.35">
      <c r="A205" s="75" t="s">
        <v>464</v>
      </c>
      <c r="B205" s="32" t="s">
        <v>114</v>
      </c>
      <c r="C205" s="32">
        <v>1</v>
      </c>
      <c r="D205" s="32">
        <v>1</v>
      </c>
      <c r="E205" s="32"/>
      <c r="F205" s="7"/>
    </row>
    <row r="206" spans="1:6" ht="17.5" x14ac:dyDescent="0.35">
      <c r="A206" s="46" t="s">
        <v>11</v>
      </c>
      <c r="B206" s="45"/>
      <c r="C206" s="29"/>
      <c r="D206" s="29"/>
      <c r="E206" s="29"/>
      <c r="F206" s="45"/>
    </row>
    <row r="207" spans="1:6" ht="15.5" x14ac:dyDescent="0.35">
      <c r="A207" s="5" t="s">
        <v>444</v>
      </c>
      <c r="B207" s="4"/>
      <c r="C207" s="40">
        <f>SUM(C198:C206)</f>
        <v>5</v>
      </c>
      <c r="D207" s="40">
        <v>5</v>
      </c>
      <c r="E207" s="40">
        <v>0</v>
      </c>
      <c r="F207" s="4"/>
    </row>
    <row r="208" spans="1:6" ht="15.5" x14ac:dyDescent="0.35">
      <c r="A208" s="12" t="s">
        <v>65</v>
      </c>
      <c r="B208" s="11"/>
      <c r="C208" s="39">
        <f>SUM(C7+C10+C13+C23+C51+C79+C82+C87+C91+C97+C100+C110+C113+C116+C119+C122+C132+C135+C138+C149+C152+C155+C159+C171+C180+C183+C189+C192+C196+C207)</f>
        <v>133</v>
      </c>
      <c r="D208" s="39">
        <f>SUM(D7+D10+D13+D23+D51+D79+D82+D87+D91+D97+D100+D110+D113+D116+D119+D122+D132+D135+D138+D149+D152+D155+D159+D171+D180+D183+D189+D192+D196+D207)</f>
        <v>102</v>
      </c>
      <c r="E208" s="39">
        <f>SUM(E7+E10+E13+E23+E51+E79+E82+E87+E91+E97+E100+E110+E113+E116+E119+E122+E132+E135+E138+E149+E152+E155+E159+E171+E180+E183+E189+E192+E196+E207)</f>
        <v>31</v>
      </c>
      <c r="F208" s="11"/>
    </row>
  </sheetData>
  <mergeCells count="6">
    <mergeCell ref="F2:F3"/>
    <mergeCell ref="A1:F1"/>
    <mergeCell ref="A2:A3"/>
    <mergeCell ref="B2:B3"/>
    <mergeCell ref="C2:C3"/>
    <mergeCell ref="D2:E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7"/>
  <sheetViews>
    <sheetView topLeftCell="A235" zoomScale="81" zoomScaleNormal="81" workbookViewId="0">
      <selection activeCell="D252" sqref="D252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36" t="s">
        <v>5</v>
      </c>
      <c r="E3" s="36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3" t="s">
        <v>8</v>
      </c>
      <c r="B6" s="41"/>
      <c r="C6" s="41"/>
      <c r="D6" s="41"/>
      <c r="E6" s="41"/>
      <c r="F6" s="41"/>
    </row>
    <row r="7" spans="1:6" s="55" customFormat="1" ht="15.5" x14ac:dyDescent="0.35">
      <c r="A7" s="5" t="s">
        <v>9</v>
      </c>
      <c r="B7" s="4"/>
      <c r="C7" s="40">
        <f>SUM(C6:C6)</f>
        <v>0</v>
      </c>
      <c r="D7" s="40">
        <v>0</v>
      </c>
      <c r="E7" s="40">
        <v>0</v>
      </c>
      <c r="F7" s="4"/>
    </row>
    <row r="8" spans="1:6" s="55" customFormat="1" ht="17.5" x14ac:dyDescent="0.35">
      <c r="A8" s="42" t="s">
        <v>10</v>
      </c>
      <c r="B8" s="2"/>
      <c r="C8" s="2"/>
      <c r="D8" s="2"/>
      <c r="E8" s="2"/>
      <c r="F8" s="2"/>
    </row>
    <row r="9" spans="1:6" s="55" customFormat="1" ht="17.5" x14ac:dyDescent="0.35">
      <c r="A9" s="43" t="s">
        <v>11</v>
      </c>
      <c r="B9" s="41"/>
      <c r="C9" s="41"/>
      <c r="D9" s="41"/>
      <c r="E9" s="41"/>
      <c r="F9" s="41"/>
    </row>
    <row r="10" spans="1:6" s="55" customFormat="1" ht="15.5" x14ac:dyDescent="0.35">
      <c r="A10" s="5" t="s">
        <v>9</v>
      </c>
      <c r="B10" s="4"/>
      <c r="C10" s="40">
        <f>SUM(C9:C9)</f>
        <v>0</v>
      </c>
      <c r="D10" s="40">
        <f>SUM(D9:D9)</f>
        <v>0</v>
      </c>
      <c r="E10" s="40">
        <v>0</v>
      </c>
      <c r="F10" s="4"/>
    </row>
    <row r="11" spans="1:6" s="55" customFormat="1" ht="17.5" x14ac:dyDescent="0.35">
      <c r="A11" s="42" t="s">
        <v>13</v>
      </c>
      <c r="B11" s="2"/>
      <c r="C11" s="2"/>
      <c r="D11" s="2"/>
      <c r="E11" s="2"/>
      <c r="F11" s="2"/>
    </row>
    <row r="12" spans="1:6" s="55" customFormat="1" ht="17.5" x14ac:dyDescent="0.35">
      <c r="A12" s="46" t="s">
        <v>8</v>
      </c>
      <c r="B12" s="45"/>
      <c r="C12" s="45"/>
      <c r="D12" s="45"/>
      <c r="E12" s="45"/>
      <c r="F12" s="45"/>
    </row>
    <row r="13" spans="1:6" s="55" customFormat="1" ht="15.5" x14ac:dyDescent="0.35">
      <c r="A13" s="5" t="s">
        <v>9</v>
      </c>
      <c r="B13" s="4"/>
      <c r="C13" s="40">
        <f>SUM(C12:C12)</f>
        <v>0</v>
      </c>
      <c r="D13" s="40">
        <f>SUM(D12:D12)</f>
        <v>0</v>
      </c>
      <c r="E13" s="40">
        <f>SUM(E12:E12)</f>
        <v>0</v>
      </c>
      <c r="F13" s="4"/>
    </row>
    <row r="14" spans="1:6" s="55" customFormat="1" ht="17.5" x14ac:dyDescent="0.35">
      <c r="A14" s="42" t="s">
        <v>15</v>
      </c>
      <c r="B14" s="2"/>
      <c r="C14" s="2"/>
      <c r="D14" s="2"/>
      <c r="E14" s="2"/>
      <c r="F14" s="2"/>
    </row>
    <row r="15" spans="1:6" s="55" customFormat="1" ht="17.5" x14ac:dyDescent="0.35">
      <c r="A15" s="46" t="s">
        <v>11</v>
      </c>
      <c r="B15" s="45"/>
      <c r="C15" s="45"/>
      <c r="D15" s="45"/>
      <c r="E15" s="45"/>
      <c r="F15" s="45"/>
    </row>
    <row r="16" spans="1:6" s="55" customFormat="1" ht="46.5" x14ac:dyDescent="0.35">
      <c r="A16" s="31" t="s">
        <v>257</v>
      </c>
      <c r="B16" s="31" t="s">
        <v>258</v>
      </c>
      <c r="C16" s="31">
        <v>1</v>
      </c>
      <c r="D16" s="31" t="s">
        <v>216</v>
      </c>
      <c r="E16" s="31">
        <v>0.5</v>
      </c>
      <c r="F16" s="31"/>
    </row>
    <row r="17" spans="1:6" s="55" customFormat="1" ht="31" x14ac:dyDescent="0.35">
      <c r="A17" s="31" t="s">
        <v>259</v>
      </c>
      <c r="B17" s="31" t="s">
        <v>70</v>
      </c>
      <c r="C17" s="31">
        <v>1</v>
      </c>
      <c r="D17" s="31" t="s">
        <v>216</v>
      </c>
      <c r="E17" s="31">
        <v>0.8</v>
      </c>
      <c r="F17" s="31"/>
    </row>
    <row r="18" spans="1:6" s="55" customFormat="1" ht="46.5" x14ac:dyDescent="0.35">
      <c r="A18" s="31" t="s">
        <v>264</v>
      </c>
      <c r="B18" s="31" t="s">
        <v>258</v>
      </c>
      <c r="C18" s="31">
        <v>1</v>
      </c>
      <c r="D18" s="31" t="s">
        <v>216</v>
      </c>
      <c r="E18" s="31">
        <v>0.5</v>
      </c>
      <c r="F18" s="31"/>
    </row>
    <row r="19" spans="1:6" s="55" customFormat="1" ht="46.5" x14ac:dyDescent="0.35">
      <c r="A19" s="31" t="s">
        <v>270</v>
      </c>
      <c r="B19" s="31" t="s">
        <v>68</v>
      </c>
      <c r="C19" s="31">
        <v>1</v>
      </c>
      <c r="D19" s="31" t="s">
        <v>216</v>
      </c>
      <c r="E19" s="31">
        <v>0.5</v>
      </c>
      <c r="F19" s="31"/>
    </row>
    <row r="20" spans="1:6" s="55" customFormat="1" ht="46.5" x14ac:dyDescent="0.35">
      <c r="A20" s="31" t="s">
        <v>270</v>
      </c>
      <c r="B20" s="31" t="s">
        <v>258</v>
      </c>
      <c r="C20" s="31">
        <v>1</v>
      </c>
      <c r="D20" s="31" t="s">
        <v>216</v>
      </c>
      <c r="E20" s="31">
        <v>0.5</v>
      </c>
      <c r="F20" s="31"/>
    </row>
    <row r="21" spans="1:6" s="55" customFormat="1" ht="46.5" x14ac:dyDescent="0.35">
      <c r="A21" s="31" t="s">
        <v>400</v>
      </c>
      <c r="B21" s="31" t="s">
        <v>89</v>
      </c>
      <c r="C21" s="31">
        <v>1</v>
      </c>
      <c r="D21" s="31" t="s">
        <v>216</v>
      </c>
      <c r="E21" s="31">
        <v>0.44</v>
      </c>
      <c r="F21" s="31"/>
    </row>
    <row r="22" spans="1:6" s="55" customFormat="1" ht="15.5" x14ac:dyDescent="0.35">
      <c r="A22" s="5" t="s">
        <v>9</v>
      </c>
      <c r="B22" s="4"/>
      <c r="C22" s="40">
        <f>SUM(C15:C21)</f>
        <v>6</v>
      </c>
      <c r="D22" s="40">
        <v>0</v>
      </c>
      <c r="E22" s="40">
        <v>6</v>
      </c>
      <c r="F22" s="4"/>
    </row>
    <row r="23" spans="1:6" s="55" customFormat="1" ht="17.5" x14ac:dyDescent="0.35">
      <c r="A23" s="42" t="s">
        <v>16</v>
      </c>
      <c r="B23" s="2"/>
      <c r="C23" s="2"/>
      <c r="D23" s="2"/>
      <c r="E23" s="2"/>
      <c r="F23" s="2"/>
    </row>
    <row r="24" spans="1:6" s="55" customFormat="1" ht="77.5" x14ac:dyDescent="0.35">
      <c r="A24" s="31" t="s">
        <v>403</v>
      </c>
      <c r="B24" s="31" t="s">
        <v>109</v>
      </c>
      <c r="C24" s="31">
        <v>1</v>
      </c>
      <c r="D24" s="31">
        <v>1</v>
      </c>
      <c r="E24" s="31"/>
      <c r="F24" s="31"/>
    </row>
    <row r="25" spans="1:6" s="55" customFormat="1" ht="46.5" x14ac:dyDescent="0.35">
      <c r="A25" s="31" t="s">
        <v>404</v>
      </c>
      <c r="B25" s="31" t="s">
        <v>89</v>
      </c>
      <c r="C25" s="31">
        <v>1</v>
      </c>
      <c r="D25" s="31">
        <v>1.34</v>
      </c>
      <c r="E25" s="31"/>
      <c r="F25" s="31"/>
    </row>
    <row r="26" spans="1:6" s="55" customFormat="1" ht="46.5" x14ac:dyDescent="0.35">
      <c r="A26" s="31" t="s">
        <v>407</v>
      </c>
      <c r="B26" s="31" t="s">
        <v>110</v>
      </c>
      <c r="C26" s="32">
        <v>1</v>
      </c>
      <c r="D26" s="31">
        <v>1</v>
      </c>
      <c r="E26" s="32"/>
      <c r="F26" s="31"/>
    </row>
    <row r="27" spans="1:6" s="55" customFormat="1" ht="46.5" x14ac:dyDescent="0.35">
      <c r="A27" s="31" t="s">
        <v>407</v>
      </c>
      <c r="B27" s="31" t="s">
        <v>72</v>
      </c>
      <c r="C27" s="31">
        <v>1</v>
      </c>
      <c r="D27" s="31">
        <v>1.1599999999999999</v>
      </c>
      <c r="E27" s="31"/>
      <c r="F27" s="31"/>
    </row>
    <row r="28" spans="1:6" s="55" customFormat="1" ht="77.5" x14ac:dyDescent="0.35">
      <c r="A28" s="31" t="s">
        <v>410</v>
      </c>
      <c r="B28" s="31" t="s">
        <v>109</v>
      </c>
      <c r="C28" s="31">
        <v>1</v>
      </c>
      <c r="D28" s="31">
        <v>1</v>
      </c>
      <c r="E28" s="31"/>
      <c r="F28" s="31"/>
    </row>
    <row r="29" spans="1:6" s="55" customFormat="1" ht="77.5" x14ac:dyDescent="0.35">
      <c r="A29" s="31" t="s">
        <v>411</v>
      </c>
      <c r="B29" s="31" t="s">
        <v>109</v>
      </c>
      <c r="C29" s="31">
        <v>1</v>
      </c>
      <c r="D29" s="31">
        <v>1</v>
      </c>
      <c r="E29" s="31"/>
      <c r="F29" s="31"/>
    </row>
    <row r="30" spans="1:6" s="55" customFormat="1" ht="46.5" x14ac:dyDescent="0.35">
      <c r="A30" s="31" t="s">
        <v>411</v>
      </c>
      <c r="B30" s="31" t="s">
        <v>110</v>
      </c>
      <c r="C30" s="31">
        <v>1</v>
      </c>
      <c r="D30" s="31">
        <v>1</v>
      </c>
      <c r="E30" s="31"/>
      <c r="F30" s="31"/>
    </row>
    <row r="31" spans="1:6" s="55" customFormat="1" ht="46.5" x14ac:dyDescent="0.35">
      <c r="A31" s="31" t="s">
        <v>411</v>
      </c>
      <c r="B31" s="31" t="s">
        <v>24</v>
      </c>
      <c r="C31" s="31">
        <v>1</v>
      </c>
      <c r="D31" s="31">
        <v>1</v>
      </c>
      <c r="E31" s="31"/>
      <c r="F31" s="31"/>
    </row>
    <row r="32" spans="1:6" s="55" customFormat="1" ht="46.5" x14ac:dyDescent="0.35">
      <c r="A32" s="31" t="s">
        <v>411</v>
      </c>
      <c r="B32" s="31" t="s">
        <v>89</v>
      </c>
      <c r="C32" s="31">
        <v>1</v>
      </c>
      <c r="D32" s="31">
        <v>1.1100000000000001</v>
      </c>
      <c r="E32" s="31"/>
      <c r="F32" s="31"/>
    </row>
    <row r="33" spans="1:6" s="55" customFormat="1" ht="77.5" x14ac:dyDescent="0.35">
      <c r="A33" s="31" t="s">
        <v>412</v>
      </c>
      <c r="B33" s="31" t="s">
        <v>413</v>
      </c>
      <c r="C33" s="31">
        <v>1</v>
      </c>
      <c r="D33" s="31">
        <v>1</v>
      </c>
      <c r="E33" s="31"/>
      <c r="F33" s="31"/>
    </row>
    <row r="34" spans="1:6" s="55" customFormat="1" ht="46.5" x14ac:dyDescent="0.35">
      <c r="A34" s="31" t="s">
        <v>412</v>
      </c>
      <c r="B34" s="31" t="s">
        <v>89</v>
      </c>
      <c r="C34" s="32">
        <v>1</v>
      </c>
      <c r="D34" s="31">
        <v>1.33</v>
      </c>
      <c r="E34" s="32"/>
      <c r="F34" s="31"/>
    </row>
    <row r="35" spans="1:6" s="55" customFormat="1" ht="46.5" x14ac:dyDescent="0.35">
      <c r="A35" s="31" t="s">
        <v>421</v>
      </c>
      <c r="B35" s="31" t="s">
        <v>125</v>
      </c>
      <c r="C35" s="32">
        <v>1</v>
      </c>
      <c r="D35" s="31">
        <v>1</v>
      </c>
      <c r="E35" s="32"/>
      <c r="F35" s="31"/>
    </row>
    <row r="36" spans="1:6" s="55" customFormat="1" ht="17.5" x14ac:dyDescent="0.35">
      <c r="A36" s="46" t="s">
        <v>8</v>
      </c>
      <c r="B36" s="45"/>
      <c r="C36" s="45"/>
      <c r="D36" s="45"/>
      <c r="E36" s="45"/>
      <c r="F36" s="45"/>
    </row>
    <row r="37" spans="1:6" s="55" customFormat="1" ht="77.5" x14ac:dyDescent="0.35">
      <c r="A37" s="31" t="s">
        <v>400</v>
      </c>
      <c r="B37" s="31" t="s">
        <v>103</v>
      </c>
      <c r="C37" s="31">
        <v>1</v>
      </c>
      <c r="D37" s="7" t="s">
        <v>216</v>
      </c>
      <c r="E37" s="31">
        <v>0.5</v>
      </c>
      <c r="F37" s="31"/>
    </row>
    <row r="38" spans="1:6" s="55" customFormat="1" ht="46.5" x14ac:dyDescent="0.35">
      <c r="A38" s="31" t="s">
        <v>400</v>
      </c>
      <c r="B38" s="31" t="s">
        <v>72</v>
      </c>
      <c r="C38" s="31">
        <v>1</v>
      </c>
      <c r="D38" s="31" t="s">
        <v>216</v>
      </c>
      <c r="E38" s="31">
        <v>0.5</v>
      </c>
      <c r="F38" s="31"/>
    </row>
    <row r="39" spans="1:6" s="55" customFormat="1" ht="46.5" x14ac:dyDescent="0.35">
      <c r="A39" s="31" t="s">
        <v>400</v>
      </c>
      <c r="B39" s="31" t="s">
        <v>92</v>
      </c>
      <c r="C39" s="31">
        <v>1</v>
      </c>
      <c r="D39" s="31" t="s">
        <v>216</v>
      </c>
      <c r="E39" s="31">
        <v>0.5</v>
      </c>
      <c r="F39" s="31"/>
    </row>
    <row r="40" spans="1:6" s="55" customFormat="1" ht="46.5" x14ac:dyDescent="0.35">
      <c r="A40" s="31" t="s">
        <v>401</v>
      </c>
      <c r="B40" s="31" t="s">
        <v>110</v>
      </c>
      <c r="C40" s="31">
        <v>1</v>
      </c>
      <c r="D40" s="31" t="s">
        <v>216</v>
      </c>
      <c r="E40" s="31">
        <v>0.5</v>
      </c>
      <c r="F40" s="31"/>
    </row>
    <row r="41" spans="1:6" s="55" customFormat="1" ht="46.5" x14ac:dyDescent="0.35">
      <c r="A41" s="31" t="s">
        <v>402</v>
      </c>
      <c r="B41" s="31" t="s">
        <v>89</v>
      </c>
      <c r="C41" s="31">
        <v>1</v>
      </c>
      <c r="D41" s="31" t="s">
        <v>216</v>
      </c>
      <c r="E41" s="31">
        <v>0.56000000000000005</v>
      </c>
      <c r="F41" s="31"/>
    </row>
    <row r="42" spans="1:6" s="55" customFormat="1" ht="46.5" x14ac:dyDescent="0.35">
      <c r="A42" s="31" t="s">
        <v>404</v>
      </c>
      <c r="B42" s="31" t="s">
        <v>72</v>
      </c>
      <c r="C42" s="32">
        <v>1</v>
      </c>
      <c r="D42" s="31"/>
      <c r="E42" s="31">
        <v>0.39</v>
      </c>
      <c r="F42" s="31"/>
    </row>
    <row r="43" spans="1:6" s="55" customFormat="1" ht="46.5" x14ac:dyDescent="0.35">
      <c r="A43" s="31" t="s">
        <v>404</v>
      </c>
      <c r="B43" s="31" t="s">
        <v>92</v>
      </c>
      <c r="C43" s="32">
        <v>1</v>
      </c>
      <c r="D43" s="31"/>
      <c r="E43" s="31">
        <v>0.44</v>
      </c>
      <c r="F43" s="31"/>
    </row>
    <row r="44" spans="1:6" s="55" customFormat="1" ht="46.5" x14ac:dyDescent="0.35">
      <c r="A44" s="77" t="s">
        <v>407</v>
      </c>
      <c r="B44" s="77" t="s">
        <v>92</v>
      </c>
      <c r="C44" s="77">
        <v>1</v>
      </c>
      <c r="D44" s="31"/>
      <c r="E44" s="77">
        <v>0.38</v>
      </c>
      <c r="F44" s="77"/>
    </row>
    <row r="45" spans="1:6" s="55" customFormat="1" ht="46.5" x14ac:dyDescent="0.35">
      <c r="A45" s="31" t="s">
        <v>407</v>
      </c>
      <c r="B45" s="31" t="s">
        <v>89</v>
      </c>
      <c r="C45" s="31">
        <v>1</v>
      </c>
      <c r="D45" s="31"/>
      <c r="E45" s="31">
        <v>0.55000000000000004</v>
      </c>
      <c r="F45" s="31"/>
    </row>
    <row r="46" spans="1:6" s="55" customFormat="1" ht="46.5" x14ac:dyDescent="0.35">
      <c r="A46" s="31" t="s">
        <v>409</v>
      </c>
      <c r="B46" s="31" t="s">
        <v>89</v>
      </c>
      <c r="C46" s="32">
        <v>1</v>
      </c>
      <c r="D46" s="31"/>
      <c r="E46" s="32">
        <v>0.5</v>
      </c>
      <c r="F46" s="31"/>
    </row>
    <row r="47" spans="1:6" s="55" customFormat="1" ht="46.5" x14ac:dyDescent="0.35">
      <c r="A47" s="31" t="s">
        <v>410</v>
      </c>
      <c r="B47" s="31" t="s">
        <v>97</v>
      </c>
      <c r="C47" s="32">
        <v>1</v>
      </c>
      <c r="D47" s="31"/>
      <c r="E47" s="32">
        <v>0.5</v>
      </c>
      <c r="F47" s="31"/>
    </row>
    <row r="48" spans="1:6" s="55" customFormat="1" ht="46.5" x14ac:dyDescent="0.35">
      <c r="A48" s="31" t="s">
        <v>410</v>
      </c>
      <c r="B48" s="31" t="s">
        <v>72</v>
      </c>
      <c r="C48" s="32">
        <v>1</v>
      </c>
      <c r="D48" s="31"/>
      <c r="E48" s="32">
        <v>0.61</v>
      </c>
      <c r="F48" s="31"/>
    </row>
    <row r="49" spans="1:6" s="55" customFormat="1" ht="46.5" x14ac:dyDescent="0.35">
      <c r="A49" s="31" t="s">
        <v>412</v>
      </c>
      <c r="B49" s="31" t="s">
        <v>126</v>
      </c>
      <c r="C49" s="31">
        <v>1</v>
      </c>
      <c r="D49" s="31" t="s">
        <v>216</v>
      </c>
      <c r="E49" s="31">
        <v>0.11</v>
      </c>
      <c r="F49" s="31"/>
    </row>
    <row r="50" spans="1:6" s="55" customFormat="1" ht="46.5" x14ac:dyDescent="0.35">
      <c r="A50" s="31" t="s">
        <v>419</v>
      </c>
      <c r="B50" s="31" t="s">
        <v>75</v>
      </c>
      <c r="C50" s="31">
        <v>1</v>
      </c>
      <c r="D50" s="31" t="s">
        <v>216</v>
      </c>
      <c r="E50" s="31" t="s">
        <v>420</v>
      </c>
      <c r="F50" s="31"/>
    </row>
    <row r="51" spans="1:6" s="55" customFormat="1" ht="46.5" x14ac:dyDescent="0.35">
      <c r="A51" s="31" t="s">
        <v>418</v>
      </c>
      <c r="B51" s="31" t="s">
        <v>72</v>
      </c>
      <c r="C51" s="31">
        <v>1</v>
      </c>
      <c r="D51" s="31" t="s">
        <v>216</v>
      </c>
      <c r="E51" s="31">
        <v>0.61</v>
      </c>
      <c r="F51" s="31"/>
    </row>
    <row r="52" spans="1:6" s="55" customFormat="1" ht="15.5" x14ac:dyDescent="0.35">
      <c r="A52" s="5" t="s">
        <v>9</v>
      </c>
      <c r="B52" s="4"/>
      <c r="C52" s="40">
        <f>SUM(C24:C51)</f>
        <v>27</v>
      </c>
      <c r="D52" s="40">
        <v>12</v>
      </c>
      <c r="E52" s="40">
        <v>15</v>
      </c>
      <c r="F52" s="4"/>
    </row>
    <row r="53" spans="1:6" s="55" customFormat="1" ht="17.5" x14ac:dyDescent="0.35">
      <c r="A53" s="42" t="s">
        <v>20</v>
      </c>
      <c r="B53" s="2"/>
      <c r="C53" s="2"/>
      <c r="D53" s="2"/>
      <c r="E53" s="2"/>
      <c r="F53" s="2"/>
    </row>
    <row r="54" spans="1:6" s="55" customFormat="1" ht="62" x14ac:dyDescent="0.35">
      <c r="A54" s="31" t="s">
        <v>297</v>
      </c>
      <c r="B54" s="31" t="s">
        <v>122</v>
      </c>
      <c r="C54" s="31">
        <v>2</v>
      </c>
      <c r="D54" s="31">
        <v>2</v>
      </c>
      <c r="E54" s="31"/>
      <c r="F54" s="31"/>
    </row>
    <row r="55" spans="1:6" s="55" customFormat="1" ht="46.5" x14ac:dyDescent="0.35">
      <c r="A55" s="31" t="s">
        <v>299</v>
      </c>
      <c r="B55" s="31" t="s">
        <v>300</v>
      </c>
      <c r="C55" s="31">
        <v>1</v>
      </c>
      <c r="D55" s="31">
        <v>1</v>
      </c>
      <c r="E55" s="31"/>
      <c r="F55" s="31"/>
    </row>
    <row r="56" spans="1:6" s="55" customFormat="1" ht="62" x14ac:dyDescent="0.35">
      <c r="A56" s="31" t="s">
        <v>306</v>
      </c>
      <c r="B56" s="31" t="s">
        <v>307</v>
      </c>
      <c r="C56" s="31">
        <v>1</v>
      </c>
      <c r="D56" s="31">
        <v>1</v>
      </c>
      <c r="E56" s="31"/>
      <c r="F56" s="31"/>
    </row>
    <row r="57" spans="1:6" s="55" customFormat="1" ht="46.5" x14ac:dyDescent="0.35">
      <c r="A57" s="31" t="s">
        <v>315</v>
      </c>
      <c r="B57" s="31" t="s">
        <v>75</v>
      </c>
      <c r="C57" s="31">
        <v>1</v>
      </c>
      <c r="D57" s="31">
        <v>1</v>
      </c>
      <c r="E57" s="31"/>
      <c r="F57" s="31"/>
    </row>
    <row r="58" spans="1:6" s="55" customFormat="1" ht="46.5" x14ac:dyDescent="0.35">
      <c r="A58" s="31" t="s">
        <v>316</v>
      </c>
      <c r="B58" s="31" t="s">
        <v>317</v>
      </c>
      <c r="C58" s="31">
        <v>1</v>
      </c>
      <c r="D58" s="31">
        <v>1</v>
      </c>
      <c r="E58" s="31"/>
      <c r="F58" s="31"/>
    </row>
    <row r="59" spans="1:6" s="55" customFormat="1" ht="46.5" x14ac:dyDescent="0.35">
      <c r="A59" s="31" t="s">
        <v>316</v>
      </c>
      <c r="B59" s="31" t="s">
        <v>318</v>
      </c>
      <c r="C59" s="31">
        <v>1</v>
      </c>
      <c r="D59" s="31">
        <v>1</v>
      </c>
      <c r="E59" s="31"/>
      <c r="F59" s="31"/>
    </row>
    <row r="60" spans="1:6" s="55" customFormat="1" ht="46.5" x14ac:dyDescent="0.35">
      <c r="A60" s="31" t="s">
        <v>316</v>
      </c>
      <c r="B60" s="31" t="s">
        <v>319</v>
      </c>
      <c r="C60" s="31">
        <v>1</v>
      </c>
      <c r="D60" s="31">
        <v>1</v>
      </c>
      <c r="E60" s="31"/>
      <c r="F60" s="31"/>
    </row>
    <row r="61" spans="1:6" s="55" customFormat="1" ht="62" x14ac:dyDescent="0.35">
      <c r="A61" s="31" t="s">
        <v>322</v>
      </c>
      <c r="B61" s="31" t="s">
        <v>323</v>
      </c>
      <c r="C61" s="31">
        <v>1</v>
      </c>
      <c r="D61" s="31">
        <v>1</v>
      </c>
      <c r="E61" s="31"/>
      <c r="F61" s="31"/>
    </row>
    <row r="62" spans="1:6" s="55" customFormat="1" ht="62" x14ac:dyDescent="0.35">
      <c r="A62" s="31" t="s">
        <v>325</v>
      </c>
      <c r="B62" s="31" t="s">
        <v>323</v>
      </c>
      <c r="C62" s="31">
        <v>1</v>
      </c>
      <c r="D62" s="31">
        <v>1</v>
      </c>
      <c r="E62" s="31"/>
      <c r="F62" s="31"/>
    </row>
    <row r="63" spans="1:6" s="55" customFormat="1" ht="62" x14ac:dyDescent="0.35">
      <c r="A63" s="31" t="s">
        <v>325</v>
      </c>
      <c r="B63" s="31" t="s">
        <v>326</v>
      </c>
      <c r="C63" s="31">
        <v>1</v>
      </c>
      <c r="D63" s="31">
        <v>1</v>
      </c>
      <c r="E63" s="31"/>
      <c r="F63" s="7"/>
    </row>
    <row r="64" spans="1:6" s="55" customFormat="1" ht="46.5" x14ac:dyDescent="0.35">
      <c r="A64" s="31" t="s">
        <v>332</v>
      </c>
      <c r="B64" s="31" t="s">
        <v>101</v>
      </c>
      <c r="C64" s="31">
        <v>1</v>
      </c>
      <c r="D64" s="31">
        <v>1</v>
      </c>
      <c r="E64" s="31"/>
      <c r="F64" s="31"/>
    </row>
    <row r="65" spans="1:6" s="55" customFormat="1" ht="62" x14ac:dyDescent="0.35">
      <c r="A65" s="31" t="s">
        <v>333</v>
      </c>
      <c r="B65" s="31" t="s">
        <v>89</v>
      </c>
      <c r="C65" s="31">
        <v>1</v>
      </c>
      <c r="D65" s="31">
        <v>1</v>
      </c>
      <c r="E65" s="31"/>
      <c r="F65" s="31"/>
    </row>
    <row r="66" spans="1:6" s="55" customFormat="1" ht="46.5" x14ac:dyDescent="0.35">
      <c r="A66" s="31" t="s">
        <v>335</v>
      </c>
      <c r="B66" s="31" t="s">
        <v>77</v>
      </c>
      <c r="C66" s="31">
        <v>1</v>
      </c>
      <c r="D66" s="31">
        <v>1</v>
      </c>
      <c r="E66" s="31"/>
      <c r="F66" s="31"/>
    </row>
    <row r="67" spans="1:6" s="55" customFormat="1" ht="46.5" x14ac:dyDescent="0.35">
      <c r="A67" s="31" t="s">
        <v>335</v>
      </c>
      <c r="B67" s="31" t="s">
        <v>336</v>
      </c>
      <c r="C67" s="31">
        <v>1</v>
      </c>
      <c r="D67" s="31">
        <v>1</v>
      </c>
      <c r="E67" s="31"/>
      <c r="F67" s="31"/>
    </row>
    <row r="68" spans="1:6" s="55" customFormat="1" ht="62" x14ac:dyDescent="0.35">
      <c r="A68" s="31" t="s">
        <v>338</v>
      </c>
      <c r="B68" s="31" t="s">
        <v>101</v>
      </c>
      <c r="C68" s="31">
        <v>1</v>
      </c>
      <c r="D68" s="31">
        <v>1</v>
      </c>
      <c r="E68" s="31"/>
      <c r="F68" s="31"/>
    </row>
    <row r="69" spans="1:6" s="55" customFormat="1" ht="62" x14ac:dyDescent="0.35">
      <c r="A69" s="31" t="s">
        <v>338</v>
      </c>
      <c r="B69" s="31" t="s">
        <v>99</v>
      </c>
      <c r="C69" s="31">
        <v>1</v>
      </c>
      <c r="D69" s="31">
        <v>1</v>
      </c>
      <c r="E69" s="31"/>
      <c r="F69" s="31"/>
    </row>
    <row r="70" spans="1:6" s="55" customFormat="1" ht="46.5" x14ac:dyDescent="0.35">
      <c r="A70" s="31" t="s">
        <v>339</v>
      </c>
      <c r="B70" s="31" t="s">
        <v>89</v>
      </c>
      <c r="C70" s="31">
        <v>1</v>
      </c>
      <c r="D70" s="31">
        <v>1</v>
      </c>
      <c r="E70" s="31"/>
      <c r="F70" s="31"/>
    </row>
    <row r="71" spans="1:6" s="55" customFormat="1" ht="46.5" x14ac:dyDescent="0.35">
      <c r="A71" s="31" t="s">
        <v>341</v>
      </c>
      <c r="B71" s="31" t="s">
        <v>342</v>
      </c>
      <c r="C71" s="31">
        <v>1</v>
      </c>
      <c r="D71" s="31">
        <v>1</v>
      </c>
      <c r="E71" s="31"/>
      <c r="F71" s="31"/>
    </row>
    <row r="72" spans="1:6" s="55" customFormat="1" ht="46.5" x14ac:dyDescent="0.35">
      <c r="A72" s="31" t="s">
        <v>343</v>
      </c>
      <c r="B72" s="31" t="s">
        <v>344</v>
      </c>
      <c r="C72" s="31">
        <v>1</v>
      </c>
      <c r="D72" s="31">
        <v>1</v>
      </c>
      <c r="E72" s="31"/>
      <c r="F72" s="31"/>
    </row>
    <row r="73" spans="1:6" s="55" customFormat="1" ht="46.5" x14ac:dyDescent="0.35">
      <c r="A73" s="31" t="s">
        <v>345</v>
      </c>
      <c r="B73" s="32" t="s">
        <v>102</v>
      </c>
      <c r="C73" s="32">
        <v>1</v>
      </c>
      <c r="D73" s="32">
        <v>1</v>
      </c>
      <c r="E73" s="32"/>
      <c r="F73" s="32"/>
    </row>
    <row r="74" spans="1:6" s="55" customFormat="1" ht="62" x14ac:dyDescent="0.35">
      <c r="A74" s="31" t="s">
        <v>350</v>
      </c>
      <c r="B74" s="31" t="s">
        <v>85</v>
      </c>
      <c r="C74" s="31">
        <v>1</v>
      </c>
      <c r="D74" s="31">
        <v>1</v>
      </c>
      <c r="E74" s="31"/>
      <c r="F74" s="31"/>
    </row>
    <row r="75" spans="1:6" s="55" customFormat="1" ht="46.5" x14ac:dyDescent="0.35">
      <c r="A75" s="31" t="s">
        <v>351</v>
      </c>
      <c r="B75" s="31" t="s">
        <v>352</v>
      </c>
      <c r="C75" s="31">
        <v>1</v>
      </c>
      <c r="D75" s="31">
        <v>1</v>
      </c>
      <c r="E75" s="31"/>
      <c r="F75" s="31"/>
    </row>
    <row r="76" spans="1:6" s="55" customFormat="1" ht="46.5" x14ac:dyDescent="0.35">
      <c r="A76" s="31" t="s">
        <v>353</v>
      </c>
      <c r="B76" s="31" t="s">
        <v>77</v>
      </c>
      <c r="C76" s="31">
        <v>1</v>
      </c>
      <c r="D76" s="31">
        <v>1</v>
      </c>
      <c r="E76" s="31"/>
      <c r="F76" s="31"/>
    </row>
    <row r="77" spans="1:6" s="55" customFormat="1" ht="62" x14ac:dyDescent="0.35">
      <c r="A77" s="31" t="s">
        <v>354</v>
      </c>
      <c r="B77" s="31" t="s">
        <v>89</v>
      </c>
      <c r="C77" s="31">
        <v>1</v>
      </c>
      <c r="D77" s="31">
        <v>1</v>
      </c>
      <c r="E77" s="31"/>
      <c r="F77" s="31"/>
    </row>
    <row r="78" spans="1:6" s="55" customFormat="1" ht="62" x14ac:dyDescent="0.35">
      <c r="A78" s="31" t="s">
        <v>356</v>
      </c>
      <c r="B78" s="31" t="s">
        <v>122</v>
      </c>
      <c r="C78" s="31">
        <v>1</v>
      </c>
      <c r="D78" s="31">
        <v>1</v>
      </c>
      <c r="E78" s="31"/>
      <c r="F78" s="31"/>
    </row>
    <row r="79" spans="1:6" s="55" customFormat="1" ht="62" x14ac:dyDescent="0.35">
      <c r="A79" s="31" t="s">
        <v>356</v>
      </c>
      <c r="B79" s="31" t="s">
        <v>89</v>
      </c>
      <c r="C79" s="31">
        <v>1</v>
      </c>
      <c r="D79" s="31">
        <v>1</v>
      </c>
      <c r="E79" s="31"/>
      <c r="F79" s="31"/>
    </row>
    <row r="80" spans="1:6" s="55" customFormat="1" ht="62" x14ac:dyDescent="0.35">
      <c r="A80" s="31" t="s">
        <v>358</v>
      </c>
      <c r="B80" s="31" t="s">
        <v>89</v>
      </c>
      <c r="C80" s="31">
        <v>1</v>
      </c>
      <c r="D80" s="31">
        <v>1</v>
      </c>
      <c r="E80" s="31"/>
      <c r="F80" s="31"/>
    </row>
    <row r="81" spans="1:6" s="55" customFormat="1" ht="62" x14ac:dyDescent="0.35">
      <c r="A81" s="31" t="s">
        <v>358</v>
      </c>
      <c r="B81" s="31" t="s">
        <v>360</v>
      </c>
      <c r="C81" s="31">
        <v>1</v>
      </c>
      <c r="D81" s="31">
        <v>1</v>
      </c>
      <c r="E81" s="31"/>
      <c r="F81" s="31"/>
    </row>
    <row r="82" spans="1:6" s="55" customFormat="1" ht="62" x14ac:dyDescent="0.35">
      <c r="A82" s="31" t="s">
        <v>361</v>
      </c>
      <c r="B82" s="31" t="s">
        <v>77</v>
      </c>
      <c r="C82" s="31">
        <v>1</v>
      </c>
      <c r="D82" s="31">
        <v>1</v>
      </c>
      <c r="E82" s="31"/>
      <c r="F82" s="31"/>
    </row>
    <row r="83" spans="1:6" s="55" customFormat="1" ht="62" x14ac:dyDescent="0.35">
      <c r="A83" s="31" t="s">
        <v>361</v>
      </c>
      <c r="B83" s="31" t="s">
        <v>72</v>
      </c>
      <c r="C83" s="31">
        <v>1</v>
      </c>
      <c r="D83" s="31">
        <v>1</v>
      </c>
      <c r="E83" s="31"/>
      <c r="F83" s="31"/>
    </row>
    <row r="84" spans="1:6" s="55" customFormat="1" ht="62" x14ac:dyDescent="0.35">
      <c r="A84" s="31" t="s">
        <v>367</v>
      </c>
      <c r="B84" s="31" t="s">
        <v>127</v>
      </c>
      <c r="C84" s="31">
        <v>2</v>
      </c>
      <c r="D84" s="31">
        <v>2</v>
      </c>
      <c r="E84" s="31"/>
      <c r="F84" s="31"/>
    </row>
    <row r="85" spans="1:6" s="55" customFormat="1" ht="62" x14ac:dyDescent="0.35">
      <c r="A85" s="31" t="s">
        <v>369</v>
      </c>
      <c r="B85" s="31" t="s">
        <v>119</v>
      </c>
      <c r="C85" s="31">
        <v>9</v>
      </c>
      <c r="D85" s="31">
        <v>9</v>
      </c>
      <c r="E85" s="31"/>
      <c r="F85" s="31"/>
    </row>
    <row r="86" spans="1:6" s="55" customFormat="1" ht="62" x14ac:dyDescent="0.35">
      <c r="A86" s="31" t="s">
        <v>370</v>
      </c>
      <c r="B86" s="31" t="s">
        <v>371</v>
      </c>
      <c r="C86" s="31">
        <v>1</v>
      </c>
      <c r="D86" s="31">
        <v>1</v>
      </c>
      <c r="E86" s="31"/>
      <c r="F86" s="31"/>
    </row>
    <row r="87" spans="1:6" s="55" customFormat="1" ht="62" x14ac:dyDescent="0.35">
      <c r="A87" s="31" t="s">
        <v>377</v>
      </c>
      <c r="B87" s="31" t="s">
        <v>77</v>
      </c>
      <c r="C87" s="31">
        <v>1</v>
      </c>
      <c r="D87" s="31">
        <v>1</v>
      </c>
      <c r="E87" s="31"/>
      <c r="F87" s="31"/>
    </row>
    <row r="88" spans="1:6" s="55" customFormat="1" ht="62" x14ac:dyDescent="0.35">
      <c r="A88" s="31" t="s">
        <v>378</v>
      </c>
      <c r="B88" s="31" t="s">
        <v>77</v>
      </c>
      <c r="C88" s="31">
        <v>1</v>
      </c>
      <c r="D88" s="31">
        <v>1</v>
      </c>
      <c r="E88" s="31"/>
      <c r="F88" s="31"/>
    </row>
    <row r="89" spans="1:6" s="55" customFormat="1" ht="62" x14ac:dyDescent="0.35">
      <c r="A89" s="31" t="s">
        <v>378</v>
      </c>
      <c r="B89" s="31" t="s">
        <v>379</v>
      </c>
      <c r="C89" s="31">
        <v>1</v>
      </c>
      <c r="D89" s="31">
        <v>1</v>
      </c>
      <c r="E89" s="31"/>
      <c r="F89" s="31"/>
    </row>
    <row r="90" spans="1:6" s="55" customFormat="1" ht="62" x14ac:dyDescent="0.35">
      <c r="A90" s="31" t="s">
        <v>378</v>
      </c>
      <c r="B90" s="31" t="s">
        <v>75</v>
      </c>
      <c r="C90" s="31">
        <v>1</v>
      </c>
      <c r="D90" s="31">
        <v>1</v>
      </c>
      <c r="E90" s="31"/>
      <c r="F90" s="31"/>
    </row>
    <row r="91" spans="1:6" s="55" customFormat="1" ht="77.5" x14ac:dyDescent="0.35">
      <c r="A91" s="31" t="s">
        <v>380</v>
      </c>
      <c r="B91" s="31" t="s">
        <v>381</v>
      </c>
      <c r="C91" s="31">
        <v>1</v>
      </c>
      <c r="D91" s="31">
        <v>1</v>
      </c>
      <c r="E91" s="31"/>
      <c r="F91" s="31"/>
    </row>
    <row r="92" spans="1:6" ht="77.5" x14ac:dyDescent="0.35">
      <c r="A92" s="31" t="s">
        <v>382</v>
      </c>
      <c r="B92" s="31" t="s">
        <v>103</v>
      </c>
      <c r="C92" s="31">
        <v>1</v>
      </c>
      <c r="D92" s="31">
        <v>1</v>
      </c>
      <c r="E92" s="31"/>
      <c r="F92" s="31"/>
    </row>
    <row r="93" spans="1:6" ht="15.5" x14ac:dyDescent="0.35">
      <c r="A93" s="51" t="s">
        <v>422</v>
      </c>
      <c r="B93" s="30"/>
      <c r="C93" s="30"/>
      <c r="D93" s="30"/>
      <c r="E93" s="30"/>
      <c r="F93" s="30"/>
    </row>
    <row r="94" spans="1:6" ht="62" x14ac:dyDescent="0.35">
      <c r="A94" s="31" t="s">
        <v>301</v>
      </c>
      <c r="B94" s="31" t="s">
        <v>75</v>
      </c>
      <c r="C94" s="31">
        <v>1</v>
      </c>
      <c r="D94" s="31" t="s">
        <v>216</v>
      </c>
      <c r="E94" s="31">
        <v>0.4</v>
      </c>
      <c r="F94" s="31"/>
    </row>
    <row r="95" spans="1:6" ht="62" x14ac:dyDescent="0.35">
      <c r="A95" s="31" t="s">
        <v>328</v>
      </c>
      <c r="B95" s="31" t="s">
        <v>89</v>
      </c>
      <c r="C95" s="31">
        <v>1</v>
      </c>
      <c r="D95" s="31" t="s">
        <v>216</v>
      </c>
      <c r="E95" s="31">
        <v>0.5</v>
      </c>
      <c r="F95" s="31"/>
    </row>
    <row r="96" spans="1:6" ht="62" x14ac:dyDescent="0.35">
      <c r="A96" s="31" t="s">
        <v>347</v>
      </c>
      <c r="B96" s="31" t="s">
        <v>89</v>
      </c>
      <c r="C96" s="31">
        <v>1</v>
      </c>
      <c r="D96" s="31" t="s">
        <v>216</v>
      </c>
      <c r="E96" s="31">
        <v>0.5</v>
      </c>
      <c r="F96" s="7"/>
    </row>
    <row r="97" spans="1:6" ht="62" x14ac:dyDescent="0.35">
      <c r="A97" s="31" t="s">
        <v>349</v>
      </c>
      <c r="B97" s="31" t="s">
        <v>75</v>
      </c>
      <c r="C97" s="31">
        <v>1</v>
      </c>
      <c r="D97" s="31" t="s">
        <v>216</v>
      </c>
      <c r="E97" s="31">
        <v>0.3</v>
      </c>
      <c r="F97" s="31"/>
    </row>
    <row r="98" spans="1:6" ht="62" x14ac:dyDescent="0.35">
      <c r="A98" s="31" t="s">
        <v>350</v>
      </c>
      <c r="B98" s="31" t="s">
        <v>72</v>
      </c>
      <c r="C98" s="31">
        <v>1</v>
      </c>
      <c r="D98" s="31" t="s">
        <v>216</v>
      </c>
      <c r="E98" s="31">
        <v>0.33</v>
      </c>
      <c r="F98" s="31"/>
    </row>
    <row r="99" spans="1:6" ht="62" x14ac:dyDescent="0.35">
      <c r="A99" s="31" t="s">
        <v>373</v>
      </c>
      <c r="B99" s="31" t="s">
        <v>376</v>
      </c>
      <c r="C99" s="31">
        <v>1</v>
      </c>
      <c r="D99" s="31" t="s">
        <v>216</v>
      </c>
      <c r="E99" s="31">
        <v>0.5</v>
      </c>
      <c r="F99" s="31"/>
    </row>
    <row r="100" spans="1:6" ht="15.5" x14ac:dyDescent="0.35">
      <c r="A100" s="31" t="s">
        <v>432</v>
      </c>
      <c r="B100" s="31" t="s">
        <v>72</v>
      </c>
      <c r="C100" s="31">
        <v>1</v>
      </c>
      <c r="D100" s="31"/>
      <c r="E100" s="31">
        <v>0.75</v>
      </c>
      <c r="F100" s="31"/>
    </row>
    <row r="101" spans="1:6" ht="15.5" x14ac:dyDescent="0.35">
      <c r="A101" s="48" t="s">
        <v>9</v>
      </c>
      <c r="B101" s="52"/>
      <c r="C101" s="52">
        <f>SUM(C54:C100)</f>
        <v>56</v>
      </c>
      <c r="D101" s="52">
        <v>49</v>
      </c>
      <c r="E101" s="52">
        <v>7</v>
      </c>
      <c r="F101" s="52"/>
    </row>
    <row r="102" spans="1:6" ht="17.5" x14ac:dyDescent="0.35">
      <c r="A102" s="42" t="s">
        <v>26</v>
      </c>
      <c r="B102" s="2"/>
      <c r="C102" s="2"/>
      <c r="D102" s="2"/>
      <c r="E102" s="2"/>
      <c r="F102" s="2"/>
    </row>
    <row r="103" spans="1:6" ht="18" x14ac:dyDescent="0.4">
      <c r="A103" s="46" t="s">
        <v>8</v>
      </c>
      <c r="B103" s="56"/>
      <c r="C103" s="56"/>
      <c r="D103" s="56"/>
      <c r="E103" s="56"/>
      <c r="F103" s="56"/>
    </row>
    <row r="104" spans="1:6" ht="15.5" x14ac:dyDescent="0.35">
      <c r="A104" s="5" t="s">
        <v>9</v>
      </c>
      <c r="B104" s="4"/>
      <c r="C104" s="40">
        <f>SUM(C103:C103)</f>
        <v>0</v>
      </c>
      <c r="D104" s="40">
        <v>0</v>
      </c>
      <c r="E104" s="40">
        <v>0</v>
      </c>
      <c r="F104" s="4"/>
    </row>
    <row r="105" spans="1:6" ht="17.5" x14ac:dyDescent="0.35">
      <c r="A105" s="42" t="s">
        <v>27</v>
      </c>
      <c r="B105" s="2"/>
      <c r="C105" s="2"/>
      <c r="D105" s="2"/>
      <c r="E105" s="2"/>
      <c r="F105" s="2"/>
    </row>
    <row r="106" spans="1:6" ht="46.5" x14ac:dyDescent="0.35">
      <c r="A106" s="31" t="s">
        <v>214</v>
      </c>
      <c r="B106" s="31" t="s">
        <v>89</v>
      </c>
      <c r="C106" s="31">
        <v>1</v>
      </c>
      <c r="D106" s="31">
        <v>1.38</v>
      </c>
      <c r="E106" s="31"/>
      <c r="F106" s="31"/>
    </row>
    <row r="107" spans="1:6" ht="17.5" x14ac:dyDescent="0.35">
      <c r="A107" s="46" t="s">
        <v>11</v>
      </c>
      <c r="B107" s="45"/>
      <c r="C107" s="29"/>
      <c r="D107" s="45"/>
      <c r="E107" s="45"/>
      <c r="F107" s="45"/>
    </row>
    <row r="108" spans="1:6" ht="46.5" x14ac:dyDescent="0.35">
      <c r="A108" s="31" t="s">
        <v>215</v>
      </c>
      <c r="B108" s="31" t="s">
        <v>86</v>
      </c>
      <c r="C108" s="31">
        <v>1</v>
      </c>
      <c r="D108" s="31" t="s">
        <v>216</v>
      </c>
      <c r="E108" s="31">
        <v>0.75</v>
      </c>
      <c r="F108" s="31"/>
    </row>
    <row r="109" spans="1:6" ht="15.5" x14ac:dyDescent="0.35">
      <c r="A109" s="5" t="s">
        <v>9</v>
      </c>
      <c r="B109" s="4"/>
      <c r="C109" s="40">
        <f>SUM(C106:C108)</f>
        <v>2</v>
      </c>
      <c r="D109" s="40">
        <v>1</v>
      </c>
      <c r="E109" s="40">
        <v>1</v>
      </c>
      <c r="F109" s="4"/>
    </row>
    <row r="110" spans="1:6" ht="17.5" x14ac:dyDescent="0.35">
      <c r="A110" s="42" t="s">
        <v>32</v>
      </c>
      <c r="B110" s="2"/>
      <c r="C110" s="2"/>
      <c r="D110" s="2"/>
      <c r="E110" s="2"/>
      <c r="F110" s="2"/>
    </row>
    <row r="111" spans="1:6" ht="46.5" x14ac:dyDescent="0.35">
      <c r="A111" s="31" t="s">
        <v>383</v>
      </c>
      <c r="B111" s="31" t="s">
        <v>89</v>
      </c>
      <c r="C111" s="31">
        <v>1</v>
      </c>
      <c r="D111" s="31">
        <v>1</v>
      </c>
      <c r="E111" s="31"/>
      <c r="F111" s="31"/>
    </row>
    <row r="112" spans="1:6" ht="46.5" x14ac:dyDescent="0.35">
      <c r="A112" s="77" t="s">
        <v>383</v>
      </c>
      <c r="B112" s="77" t="s">
        <v>72</v>
      </c>
      <c r="C112" s="77">
        <v>1</v>
      </c>
      <c r="D112" s="31">
        <v>1</v>
      </c>
      <c r="E112" s="77"/>
      <c r="F112" s="77"/>
    </row>
    <row r="113" spans="1:6" ht="31" x14ac:dyDescent="0.35">
      <c r="A113" s="31" t="s">
        <v>386</v>
      </c>
      <c r="B113" s="31" t="s">
        <v>24</v>
      </c>
      <c r="C113" s="31">
        <v>1</v>
      </c>
      <c r="D113" s="31">
        <v>1</v>
      </c>
      <c r="E113" s="31"/>
      <c r="F113" s="31"/>
    </row>
    <row r="114" spans="1:6" ht="18" x14ac:dyDescent="0.4">
      <c r="A114" s="46" t="s">
        <v>8</v>
      </c>
      <c r="B114" s="56"/>
      <c r="C114" s="56"/>
      <c r="D114" s="56"/>
      <c r="E114" s="56"/>
      <c r="F114" s="56"/>
    </row>
    <row r="115" spans="1:6" ht="15.5" x14ac:dyDescent="0.35">
      <c r="A115" s="5" t="s">
        <v>9</v>
      </c>
      <c r="B115" s="4"/>
      <c r="C115" s="40">
        <f>SUM(C111:C114)</f>
        <v>3</v>
      </c>
      <c r="D115" s="40">
        <v>3</v>
      </c>
      <c r="E115" s="40">
        <v>0</v>
      </c>
      <c r="F115" s="4"/>
    </row>
    <row r="116" spans="1:6" ht="17.5" x14ac:dyDescent="0.35">
      <c r="A116" s="42" t="s">
        <v>35</v>
      </c>
      <c r="B116" s="2"/>
      <c r="C116" s="2"/>
      <c r="D116" s="2"/>
      <c r="E116" s="2"/>
      <c r="F116" s="2"/>
    </row>
    <row r="117" spans="1:6" ht="46.5" x14ac:dyDescent="0.35">
      <c r="A117" s="31" t="s">
        <v>388</v>
      </c>
      <c r="B117" s="31" t="s">
        <v>389</v>
      </c>
      <c r="C117" s="31">
        <v>1</v>
      </c>
      <c r="D117" s="31">
        <v>1</v>
      </c>
      <c r="E117" s="31"/>
      <c r="F117" s="31"/>
    </row>
    <row r="118" spans="1:6" ht="62" x14ac:dyDescent="0.35">
      <c r="A118" s="31" t="s">
        <v>392</v>
      </c>
      <c r="B118" s="31" t="s">
        <v>393</v>
      </c>
      <c r="C118" s="31">
        <v>1</v>
      </c>
      <c r="D118" s="31">
        <v>1.5</v>
      </c>
      <c r="E118" s="31"/>
      <c r="F118" s="31"/>
    </row>
    <row r="119" spans="1:6" ht="46.5" x14ac:dyDescent="0.35">
      <c r="A119" s="31" t="s">
        <v>398</v>
      </c>
      <c r="B119" s="31" t="s">
        <v>72</v>
      </c>
      <c r="C119" s="31">
        <v>1</v>
      </c>
      <c r="D119" s="31">
        <v>1</v>
      </c>
      <c r="E119" s="31"/>
      <c r="F119" s="31"/>
    </row>
    <row r="120" spans="1:6" ht="18" x14ac:dyDescent="0.4">
      <c r="A120" s="47" t="s">
        <v>8</v>
      </c>
      <c r="B120" s="56"/>
      <c r="C120" s="56"/>
      <c r="D120" s="56"/>
      <c r="E120" s="56"/>
      <c r="F120" s="56"/>
    </row>
    <row r="121" spans="1:6" ht="62" x14ac:dyDescent="0.35">
      <c r="A121" s="31" t="s">
        <v>392</v>
      </c>
      <c r="B121" s="31" t="s">
        <v>394</v>
      </c>
      <c r="C121" s="32">
        <v>1</v>
      </c>
      <c r="D121" s="31" t="s">
        <v>216</v>
      </c>
      <c r="E121" s="31">
        <v>0.5</v>
      </c>
      <c r="F121" s="31"/>
    </row>
    <row r="122" spans="1:6" ht="15.5" x14ac:dyDescent="0.35">
      <c r="A122" s="5" t="s">
        <v>9</v>
      </c>
      <c r="B122" s="4"/>
      <c r="C122" s="40">
        <f>SUM(C117:C121)</f>
        <v>4</v>
      </c>
      <c r="D122" s="40">
        <v>3</v>
      </c>
      <c r="E122" s="40">
        <v>1</v>
      </c>
      <c r="F122" s="4"/>
    </row>
    <row r="123" spans="1:6" ht="17.5" x14ac:dyDescent="0.35">
      <c r="A123" s="42" t="s">
        <v>42</v>
      </c>
      <c r="B123" s="2"/>
      <c r="C123" s="2"/>
      <c r="D123" s="2"/>
      <c r="E123" s="2"/>
      <c r="F123" s="2"/>
    </row>
    <row r="124" spans="1:6" ht="18" x14ac:dyDescent="0.4">
      <c r="A124" s="46" t="s">
        <v>8</v>
      </c>
      <c r="B124" s="56"/>
      <c r="C124" s="56"/>
      <c r="D124" s="56"/>
      <c r="E124" s="56"/>
      <c r="F124" s="56"/>
    </row>
    <row r="125" spans="1:6" ht="15.5" x14ac:dyDescent="0.35">
      <c r="A125" s="5" t="s">
        <v>9</v>
      </c>
      <c r="B125" s="4"/>
      <c r="C125" s="40">
        <f>SUM(C124:C124)</f>
        <v>0</v>
      </c>
      <c r="D125" s="40">
        <v>0</v>
      </c>
      <c r="E125" s="40">
        <v>0</v>
      </c>
      <c r="F125" s="4"/>
    </row>
    <row r="126" spans="1:6" ht="17.5" x14ac:dyDescent="0.35">
      <c r="A126" s="58" t="s">
        <v>45</v>
      </c>
      <c r="B126" s="2"/>
      <c r="C126" s="2"/>
      <c r="D126" s="2"/>
      <c r="E126" s="2"/>
      <c r="F126" s="2"/>
    </row>
    <row r="127" spans="1:6" ht="62" x14ac:dyDescent="0.35">
      <c r="A127" s="31" t="s">
        <v>276</v>
      </c>
      <c r="B127" s="31" t="s">
        <v>89</v>
      </c>
      <c r="C127" s="31">
        <v>2</v>
      </c>
      <c r="D127" s="31">
        <v>2</v>
      </c>
      <c r="E127" s="31"/>
      <c r="F127" s="31"/>
    </row>
    <row r="128" spans="1:6" ht="46.5" x14ac:dyDescent="0.35">
      <c r="A128" s="31" t="s">
        <v>282</v>
      </c>
      <c r="B128" s="31" t="s">
        <v>88</v>
      </c>
      <c r="C128" s="31">
        <v>1</v>
      </c>
      <c r="D128" s="31">
        <v>1</v>
      </c>
      <c r="E128" s="31"/>
      <c r="F128" s="31"/>
    </row>
    <row r="129" spans="1:6" ht="46.5" x14ac:dyDescent="0.35">
      <c r="A129" s="31" t="s">
        <v>285</v>
      </c>
      <c r="B129" s="31" t="s">
        <v>101</v>
      </c>
      <c r="C129" s="31">
        <v>1</v>
      </c>
      <c r="D129" s="31">
        <v>1</v>
      </c>
      <c r="E129" s="31"/>
      <c r="F129" s="31"/>
    </row>
    <row r="130" spans="1:6" ht="18" x14ac:dyDescent="0.35">
      <c r="A130" s="47" t="s">
        <v>8</v>
      </c>
      <c r="B130" s="57"/>
      <c r="C130" s="57"/>
      <c r="D130" s="57"/>
      <c r="E130" s="57"/>
      <c r="F130" s="57"/>
    </row>
    <row r="131" spans="1:6" ht="62" x14ac:dyDescent="0.35">
      <c r="A131" s="31" t="s">
        <v>274</v>
      </c>
      <c r="B131" s="77" t="s">
        <v>75</v>
      </c>
      <c r="C131" s="77">
        <v>1</v>
      </c>
      <c r="D131" s="31" t="s">
        <v>216</v>
      </c>
      <c r="E131" s="31">
        <v>0.27</v>
      </c>
      <c r="F131" s="77"/>
    </row>
    <row r="132" spans="1:6" ht="77.5" x14ac:dyDescent="0.35">
      <c r="A132" s="31" t="s">
        <v>296</v>
      </c>
      <c r="B132" s="31" t="s">
        <v>103</v>
      </c>
      <c r="C132" s="31">
        <v>1</v>
      </c>
      <c r="D132" s="31" t="s">
        <v>216</v>
      </c>
      <c r="E132" s="31">
        <v>0.5</v>
      </c>
      <c r="F132" s="31"/>
    </row>
    <row r="133" spans="1:6" ht="15.5" x14ac:dyDescent="0.35">
      <c r="A133" s="5" t="s">
        <v>9</v>
      </c>
      <c r="B133" s="4"/>
      <c r="C133" s="40">
        <f>SUM(C127:C132)</f>
        <v>6</v>
      </c>
      <c r="D133" s="40">
        <v>4</v>
      </c>
      <c r="E133" s="40">
        <v>2</v>
      </c>
      <c r="F133" s="4"/>
    </row>
    <row r="134" spans="1:6" ht="17.5" x14ac:dyDescent="0.35">
      <c r="A134" s="58" t="s">
        <v>46</v>
      </c>
      <c r="B134" s="2"/>
      <c r="C134" s="2"/>
      <c r="D134" s="2"/>
      <c r="E134" s="2"/>
      <c r="F134" s="2"/>
    </row>
    <row r="135" spans="1:6" ht="17.5" x14ac:dyDescent="0.35">
      <c r="A135" s="47" t="s">
        <v>8</v>
      </c>
      <c r="B135" s="30"/>
      <c r="C135" s="30"/>
      <c r="D135" s="30"/>
      <c r="E135" s="30"/>
      <c r="F135" s="30"/>
    </row>
    <row r="136" spans="1:6" ht="15.5" x14ac:dyDescent="0.35">
      <c r="A136" s="5" t="s">
        <v>9</v>
      </c>
      <c r="B136" s="4"/>
      <c r="C136" s="40">
        <f>SUM(C135:C135)</f>
        <v>0</v>
      </c>
      <c r="D136" s="40">
        <v>0</v>
      </c>
      <c r="E136" s="40">
        <v>0</v>
      </c>
      <c r="F136" s="4"/>
    </row>
    <row r="137" spans="1:6" ht="17.5" x14ac:dyDescent="0.35">
      <c r="A137" s="58" t="s">
        <v>47</v>
      </c>
      <c r="B137" s="2"/>
      <c r="C137" s="2"/>
      <c r="D137" s="2"/>
      <c r="E137" s="2"/>
      <c r="F137" s="2"/>
    </row>
    <row r="138" spans="1:6" ht="18" x14ac:dyDescent="0.35">
      <c r="A138" s="47" t="s">
        <v>8</v>
      </c>
      <c r="B138" s="57"/>
      <c r="C138" s="57"/>
      <c r="D138" s="57"/>
      <c r="E138" s="57"/>
      <c r="F138" s="57"/>
    </row>
    <row r="139" spans="1:6" ht="15.5" x14ac:dyDescent="0.35">
      <c r="A139" s="5" t="s">
        <v>9</v>
      </c>
      <c r="B139" s="4"/>
      <c r="C139" s="40">
        <f>SUM(C138:C138)</f>
        <v>0</v>
      </c>
      <c r="D139" s="40">
        <v>0</v>
      </c>
      <c r="E139" s="40">
        <v>0</v>
      </c>
      <c r="F139" s="4"/>
    </row>
    <row r="140" spans="1:6" ht="17.5" x14ac:dyDescent="0.35">
      <c r="A140" s="58" t="s">
        <v>48</v>
      </c>
      <c r="B140" s="2"/>
      <c r="C140" s="2"/>
      <c r="D140" s="2"/>
      <c r="E140" s="2"/>
      <c r="F140" s="2"/>
    </row>
    <row r="141" spans="1:6" ht="18" x14ac:dyDescent="0.35">
      <c r="A141" s="47" t="s">
        <v>11</v>
      </c>
      <c r="B141" s="57"/>
      <c r="C141" s="57"/>
      <c r="D141" s="57"/>
      <c r="E141" s="57"/>
      <c r="F141" s="57"/>
    </row>
    <row r="142" spans="1:6" ht="15.5" x14ac:dyDescent="0.35">
      <c r="A142" s="5" t="s">
        <v>9</v>
      </c>
      <c r="B142" s="4"/>
      <c r="C142" s="40">
        <f>SUM(C141:C141)</f>
        <v>0</v>
      </c>
      <c r="D142" s="40">
        <v>0</v>
      </c>
      <c r="E142" s="40">
        <v>0</v>
      </c>
      <c r="F142" s="4"/>
    </row>
    <row r="143" spans="1:6" ht="17.5" x14ac:dyDescent="0.35">
      <c r="A143" s="58" t="s">
        <v>49</v>
      </c>
      <c r="B143" s="2"/>
      <c r="C143" s="2"/>
      <c r="D143" s="2"/>
      <c r="E143" s="2"/>
      <c r="F143" s="2"/>
    </row>
    <row r="144" spans="1:6" ht="18" x14ac:dyDescent="0.4">
      <c r="A144" s="46" t="s">
        <v>8</v>
      </c>
      <c r="B144" s="56"/>
      <c r="C144" s="56"/>
      <c r="D144" s="56"/>
      <c r="E144" s="56"/>
      <c r="F144" s="56"/>
    </row>
    <row r="145" spans="1:6" ht="15.5" x14ac:dyDescent="0.35">
      <c r="A145" s="5" t="s">
        <v>9</v>
      </c>
      <c r="B145" s="4"/>
      <c r="C145" s="40">
        <f>SUM(C144:C144)</f>
        <v>0</v>
      </c>
      <c r="D145" s="40">
        <v>0</v>
      </c>
      <c r="E145" s="40">
        <v>0</v>
      </c>
      <c r="F145" s="4"/>
    </row>
    <row r="146" spans="1:6" ht="17.5" x14ac:dyDescent="0.35">
      <c r="A146" s="58" t="s">
        <v>50</v>
      </c>
      <c r="B146" s="2"/>
      <c r="C146" s="2"/>
      <c r="D146" s="2"/>
      <c r="E146" s="2"/>
      <c r="F146" s="2"/>
    </row>
    <row r="147" spans="1:6" ht="46.5" x14ac:dyDescent="0.35">
      <c r="A147" s="53" t="s">
        <v>238</v>
      </c>
      <c r="B147" s="31" t="s">
        <v>239</v>
      </c>
      <c r="C147" s="31">
        <v>1</v>
      </c>
      <c r="D147" s="31">
        <v>1</v>
      </c>
      <c r="E147" s="31" t="s">
        <v>216</v>
      </c>
      <c r="F147" s="31" t="s">
        <v>216</v>
      </c>
    </row>
    <row r="148" spans="1:6" ht="46.5" x14ac:dyDescent="0.35">
      <c r="A148" s="31" t="s">
        <v>238</v>
      </c>
      <c r="B148" s="31" t="s">
        <v>240</v>
      </c>
      <c r="C148" s="31">
        <v>1</v>
      </c>
      <c r="D148" s="31">
        <v>1</v>
      </c>
      <c r="E148" s="31"/>
      <c r="F148" s="31"/>
    </row>
    <row r="149" spans="1:6" ht="46.5" x14ac:dyDescent="0.35">
      <c r="A149" s="31" t="s">
        <v>245</v>
      </c>
      <c r="B149" s="31" t="s">
        <v>89</v>
      </c>
      <c r="C149" s="31">
        <v>1</v>
      </c>
      <c r="D149" s="31">
        <v>1</v>
      </c>
      <c r="E149" s="31"/>
      <c r="F149" s="31"/>
    </row>
    <row r="150" spans="1:6" ht="46.5" x14ac:dyDescent="0.35">
      <c r="A150" s="31" t="s">
        <v>246</v>
      </c>
      <c r="B150" s="31" t="s">
        <v>89</v>
      </c>
      <c r="C150" s="31">
        <v>1</v>
      </c>
      <c r="D150" s="31">
        <v>1</v>
      </c>
      <c r="E150" s="31"/>
      <c r="F150" s="31"/>
    </row>
    <row r="151" spans="1:6" ht="46.5" x14ac:dyDescent="0.35">
      <c r="A151" s="31" t="s">
        <v>247</v>
      </c>
      <c r="B151" s="31" t="s">
        <v>248</v>
      </c>
      <c r="C151" s="31">
        <v>1</v>
      </c>
      <c r="D151" s="31">
        <v>1.2</v>
      </c>
      <c r="E151" s="31"/>
      <c r="F151" s="31"/>
    </row>
    <row r="152" spans="1:6" ht="18" x14ac:dyDescent="0.35">
      <c r="A152" s="47" t="s">
        <v>8</v>
      </c>
      <c r="B152" s="57"/>
      <c r="C152" s="57"/>
      <c r="D152" s="57"/>
      <c r="E152" s="57"/>
      <c r="F152" s="57"/>
    </row>
    <row r="153" spans="1:6" ht="46.5" x14ac:dyDescent="0.35">
      <c r="A153" s="31" t="s">
        <v>242</v>
      </c>
      <c r="B153" s="31" t="s">
        <v>241</v>
      </c>
      <c r="C153" s="31">
        <v>1</v>
      </c>
      <c r="D153" s="31" t="s">
        <v>216</v>
      </c>
      <c r="E153" s="31">
        <v>0.22</v>
      </c>
      <c r="F153" s="31"/>
    </row>
    <row r="154" spans="1:6" ht="46.5" x14ac:dyDescent="0.35">
      <c r="A154" s="31" t="s">
        <v>252</v>
      </c>
      <c r="B154" s="31" t="s">
        <v>75</v>
      </c>
      <c r="C154" s="31">
        <v>1</v>
      </c>
      <c r="D154" s="31" t="s">
        <v>216</v>
      </c>
      <c r="E154" s="31">
        <v>0.3</v>
      </c>
      <c r="F154" s="31"/>
    </row>
    <row r="155" spans="1:6" ht="46.5" x14ac:dyDescent="0.35">
      <c r="A155" s="31" t="s">
        <v>252</v>
      </c>
      <c r="B155" s="31" t="s">
        <v>253</v>
      </c>
      <c r="C155" s="31">
        <v>1</v>
      </c>
      <c r="D155" s="31" t="s">
        <v>216</v>
      </c>
      <c r="E155" s="31">
        <v>0.4</v>
      </c>
      <c r="F155" s="31"/>
    </row>
    <row r="156" spans="1:6" ht="46.5" x14ac:dyDescent="0.35">
      <c r="A156" s="31" t="s">
        <v>252</v>
      </c>
      <c r="B156" s="31" t="s">
        <v>89</v>
      </c>
      <c r="C156" s="31">
        <v>1</v>
      </c>
      <c r="D156" s="31" t="s">
        <v>216</v>
      </c>
      <c r="E156" s="31">
        <v>0.5</v>
      </c>
      <c r="F156" s="31"/>
    </row>
    <row r="157" spans="1:6" ht="15.5" x14ac:dyDescent="0.35">
      <c r="A157" s="5" t="s">
        <v>9</v>
      </c>
      <c r="B157" s="4"/>
      <c r="C157" s="40">
        <f>SUM(C147:C156)</f>
        <v>9</v>
      </c>
      <c r="D157" s="40">
        <v>5</v>
      </c>
      <c r="E157" s="40">
        <v>4</v>
      </c>
      <c r="F157" s="4"/>
    </row>
    <row r="158" spans="1:6" ht="17.5" x14ac:dyDescent="0.35">
      <c r="A158" s="58" t="s">
        <v>52</v>
      </c>
      <c r="B158" s="2"/>
      <c r="C158" s="2"/>
      <c r="D158" s="2"/>
      <c r="E158" s="2"/>
      <c r="F158" s="2"/>
    </row>
    <row r="159" spans="1:6" ht="17.5" x14ac:dyDescent="0.35">
      <c r="A159" s="46" t="s">
        <v>8</v>
      </c>
      <c r="B159" s="45"/>
      <c r="C159" s="45"/>
      <c r="D159" s="45"/>
      <c r="E159" s="45"/>
      <c r="F159" s="45"/>
    </row>
    <row r="160" spans="1:6" ht="15.5" x14ac:dyDescent="0.35">
      <c r="A160" s="5" t="s">
        <v>9</v>
      </c>
      <c r="B160" s="4"/>
      <c r="C160" s="40">
        <f>SUM(C159:C159)</f>
        <v>0</v>
      </c>
      <c r="D160" s="40">
        <v>0</v>
      </c>
      <c r="E160" s="40">
        <v>0</v>
      </c>
      <c r="F160" s="4"/>
    </row>
    <row r="161" spans="1:6" ht="17.5" x14ac:dyDescent="0.35">
      <c r="A161" s="58" t="s">
        <v>53</v>
      </c>
      <c r="B161" s="2"/>
      <c r="C161" s="2"/>
      <c r="D161" s="2"/>
      <c r="E161" s="2"/>
      <c r="F161" s="2"/>
    </row>
    <row r="162" spans="1:6" ht="18" x14ac:dyDescent="0.4">
      <c r="A162" s="46" t="s">
        <v>8</v>
      </c>
      <c r="B162" s="56"/>
      <c r="C162" s="56"/>
      <c r="D162" s="56"/>
      <c r="E162" s="56"/>
      <c r="F162" s="56"/>
    </row>
    <row r="163" spans="1:6" ht="15.5" x14ac:dyDescent="0.35">
      <c r="A163" s="5" t="s">
        <v>9</v>
      </c>
      <c r="B163" s="4"/>
      <c r="C163" s="40">
        <f>SUM(C162:C162)</f>
        <v>0</v>
      </c>
      <c r="D163" s="40">
        <v>0</v>
      </c>
      <c r="E163" s="40">
        <v>0</v>
      </c>
      <c r="F163" s="4"/>
    </row>
    <row r="164" spans="1:6" ht="17.5" x14ac:dyDescent="0.35">
      <c r="A164" s="58" t="s">
        <v>54</v>
      </c>
      <c r="B164" s="2"/>
      <c r="C164" s="2"/>
      <c r="D164" s="2"/>
      <c r="E164" s="2"/>
      <c r="F164" s="2"/>
    </row>
    <row r="165" spans="1:6" ht="46.5" x14ac:dyDescent="0.35">
      <c r="A165" s="31" t="s">
        <v>184</v>
      </c>
      <c r="B165" s="31" t="s">
        <v>101</v>
      </c>
      <c r="C165" s="31">
        <v>1</v>
      </c>
      <c r="D165" s="31">
        <v>1</v>
      </c>
      <c r="E165" s="31"/>
      <c r="F165" s="31"/>
    </row>
    <row r="166" spans="1:6" ht="46.5" x14ac:dyDescent="0.35">
      <c r="A166" s="31" t="s">
        <v>184</v>
      </c>
      <c r="B166" s="31" t="s">
        <v>185</v>
      </c>
      <c r="C166" s="31">
        <v>1</v>
      </c>
      <c r="D166" s="31">
        <v>1</v>
      </c>
      <c r="E166" s="31"/>
      <c r="F166" s="31"/>
    </row>
    <row r="167" spans="1:6" ht="46.5" x14ac:dyDescent="0.35">
      <c r="A167" s="31" t="s">
        <v>186</v>
      </c>
      <c r="B167" s="31" t="s">
        <v>101</v>
      </c>
      <c r="C167" s="31">
        <v>1</v>
      </c>
      <c r="D167" s="31">
        <v>1</v>
      </c>
      <c r="E167" s="31"/>
      <c r="F167" s="31"/>
    </row>
    <row r="168" spans="1:6" ht="46.5" x14ac:dyDescent="0.35">
      <c r="A168" s="31" t="s">
        <v>183</v>
      </c>
      <c r="B168" s="31" t="s">
        <v>89</v>
      </c>
      <c r="C168" s="31">
        <v>1</v>
      </c>
      <c r="D168" s="31">
        <v>1</v>
      </c>
      <c r="E168" s="31"/>
      <c r="F168" s="31"/>
    </row>
    <row r="169" spans="1:6" ht="46.5" x14ac:dyDescent="0.35">
      <c r="A169" s="31" t="s">
        <v>188</v>
      </c>
      <c r="B169" s="31" t="s">
        <v>72</v>
      </c>
      <c r="C169" s="31">
        <v>1</v>
      </c>
      <c r="D169" s="31">
        <v>1</v>
      </c>
      <c r="E169" s="31"/>
      <c r="F169" s="31"/>
    </row>
    <row r="170" spans="1:6" ht="77.5" x14ac:dyDescent="0.35">
      <c r="A170" s="31" t="s">
        <v>440</v>
      </c>
      <c r="B170" s="31" t="s">
        <v>441</v>
      </c>
      <c r="C170" s="31">
        <v>1</v>
      </c>
      <c r="D170" s="31">
        <v>1</v>
      </c>
      <c r="E170" s="31"/>
      <c r="F170" s="31"/>
    </row>
    <row r="171" spans="1:6" ht="18" x14ac:dyDescent="0.4">
      <c r="A171" s="46" t="s">
        <v>8</v>
      </c>
      <c r="B171" s="56"/>
      <c r="C171" s="56"/>
      <c r="D171" s="56"/>
      <c r="E171" s="56"/>
      <c r="F171" s="56"/>
    </row>
    <row r="172" spans="1:6" ht="15.5" x14ac:dyDescent="0.35">
      <c r="A172" s="5" t="s">
        <v>9</v>
      </c>
      <c r="B172" s="4"/>
      <c r="C172" s="40">
        <f>SUM(C165:C171)</f>
        <v>6</v>
      </c>
      <c r="D172" s="40">
        <v>6</v>
      </c>
      <c r="E172" s="40">
        <v>0</v>
      </c>
      <c r="F172" s="4"/>
    </row>
    <row r="173" spans="1:6" ht="17.5" x14ac:dyDescent="0.35">
      <c r="A173" s="58" t="s">
        <v>55</v>
      </c>
      <c r="B173" s="2"/>
      <c r="C173" s="2"/>
      <c r="D173" s="2"/>
      <c r="E173" s="2"/>
      <c r="F173" s="2"/>
    </row>
    <row r="174" spans="1:6" ht="17.5" x14ac:dyDescent="0.35">
      <c r="A174" s="47" t="s">
        <v>8</v>
      </c>
      <c r="B174" s="30"/>
      <c r="C174" s="30"/>
      <c r="D174" s="30"/>
      <c r="E174" s="30"/>
      <c r="F174" s="30"/>
    </row>
    <row r="175" spans="1:6" ht="15.5" x14ac:dyDescent="0.35">
      <c r="A175" s="5" t="s">
        <v>9</v>
      </c>
      <c r="B175" s="4"/>
      <c r="C175" s="40">
        <f>SUM(C174:C174)</f>
        <v>0</v>
      </c>
      <c r="D175" s="40">
        <v>0</v>
      </c>
      <c r="E175" s="40">
        <v>0</v>
      </c>
      <c r="F175" s="4"/>
    </row>
    <row r="176" spans="1:6" ht="17.5" x14ac:dyDescent="0.35">
      <c r="A176" s="58" t="s">
        <v>56</v>
      </c>
      <c r="B176" s="10"/>
      <c r="C176" s="2"/>
      <c r="D176" s="2"/>
      <c r="E176" s="2"/>
      <c r="F176" s="2"/>
    </row>
    <row r="177" spans="1:6" ht="18" x14ac:dyDescent="0.4">
      <c r="A177" s="46" t="s">
        <v>8</v>
      </c>
      <c r="B177" s="56"/>
      <c r="C177" s="56"/>
      <c r="D177" s="56"/>
      <c r="E177" s="56"/>
      <c r="F177" s="56"/>
    </row>
    <row r="178" spans="1:6" ht="15.5" x14ac:dyDescent="0.35">
      <c r="A178" s="5" t="s">
        <v>9</v>
      </c>
      <c r="B178" s="4"/>
      <c r="C178" s="40">
        <f>SUM(C177:C177)</f>
        <v>0</v>
      </c>
      <c r="D178" s="40">
        <v>0</v>
      </c>
      <c r="E178" s="40">
        <v>0</v>
      </c>
      <c r="F178" s="4"/>
    </row>
    <row r="179" spans="1:6" ht="17.5" x14ac:dyDescent="0.35">
      <c r="A179" s="58" t="s">
        <v>57</v>
      </c>
      <c r="B179" s="2"/>
      <c r="C179" s="2"/>
      <c r="D179" s="2"/>
      <c r="E179" s="2"/>
      <c r="F179" s="2"/>
    </row>
    <row r="180" spans="1:6" ht="62" x14ac:dyDescent="0.35">
      <c r="A180" s="31" t="s">
        <v>176</v>
      </c>
      <c r="B180" s="31" t="s">
        <v>88</v>
      </c>
      <c r="C180" s="31">
        <v>1</v>
      </c>
      <c r="D180" s="31">
        <v>1</v>
      </c>
      <c r="E180" s="31"/>
      <c r="F180" s="31"/>
    </row>
    <row r="181" spans="1:6" ht="62" x14ac:dyDescent="0.35">
      <c r="A181" s="31" t="s">
        <v>176</v>
      </c>
      <c r="B181" s="31" t="s">
        <v>177</v>
      </c>
      <c r="C181" s="31">
        <v>1</v>
      </c>
      <c r="D181" s="31">
        <v>1</v>
      </c>
      <c r="E181" s="31"/>
      <c r="F181" s="31"/>
    </row>
    <row r="182" spans="1:6" ht="18" x14ac:dyDescent="0.4">
      <c r="A182" s="46" t="s">
        <v>8</v>
      </c>
      <c r="B182" s="56"/>
      <c r="C182" s="56"/>
      <c r="D182" s="56"/>
      <c r="E182" s="56"/>
      <c r="F182" s="56"/>
    </row>
    <row r="183" spans="1:6" ht="15.5" x14ac:dyDescent="0.35">
      <c r="A183" s="5" t="s">
        <v>9</v>
      </c>
      <c r="B183" s="4"/>
      <c r="C183" s="40">
        <f>SUM(C180:C182)</f>
        <v>2</v>
      </c>
      <c r="D183" s="40">
        <v>2</v>
      </c>
      <c r="E183" s="40">
        <v>0</v>
      </c>
      <c r="F183" s="4"/>
    </row>
    <row r="184" spans="1:6" ht="15.5" x14ac:dyDescent="0.35">
      <c r="A184" s="9" t="s">
        <v>58</v>
      </c>
      <c r="B184" s="2"/>
      <c r="C184" s="2"/>
      <c r="D184" s="2"/>
      <c r="E184" s="2"/>
      <c r="F184" s="2"/>
    </row>
    <row r="185" spans="1:6" ht="62" x14ac:dyDescent="0.35">
      <c r="A185" s="31" t="s">
        <v>190</v>
      </c>
      <c r="B185" s="31" t="s">
        <v>97</v>
      </c>
      <c r="C185" s="31">
        <v>1</v>
      </c>
      <c r="D185" s="31">
        <v>1</v>
      </c>
      <c r="E185" s="31"/>
      <c r="F185" s="31"/>
    </row>
    <row r="186" spans="1:6" ht="62" x14ac:dyDescent="0.35">
      <c r="A186" s="77" t="s">
        <v>190</v>
      </c>
      <c r="B186" s="77" t="s">
        <v>89</v>
      </c>
      <c r="C186" s="77">
        <v>1</v>
      </c>
      <c r="D186" s="31">
        <v>1</v>
      </c>
      <c r="E186" s="77"/>
      <c r="F186" s="77"/>
    </row>
    <row r="187" spans="1:6" ht="77.5" x14ac:dyDescent="0.35">
      <c r="A187" s="77" t="s">
        <v>191</v>
      </c>
      <c r="B187" s="77" t="s">
        <v>103</v>
      </c>
      <c r="C187" s="77">
        <v>1</v>
      </c>
      <c r="D187" s="31">
        <v>1</v>
      </c>
      <c r="E187" s="77"/>
      <c r="F187" s="77"/>
    </row>
    <row r="188" spans="1:6" ht="62" x14ac:dyDescent="0.35">
      <c r="A188" s="77" t="s">
        <v>195</v>
      </c>
      <c r="B188" s="77" t="s">
        <v>89</v>
      </c>
      <c r="C188" s="77">
        <v>1</v>
      </c>
      <c r="D188" s="31">
        <v>1</v>
      </c>
      <c r="E188" s="77"/>
      <c r="F188" s="77"/>
    </row>
    <row r="189" spans="1:6" ht="77.5" x14ac:dyDescent="0.35">
      <c r="A189" s="31" t="s">
        <v>196</v>
      </c>
      <c r="B189" s="31" t="s">
        <v>89</v>
      </c>
      <c r="C189" s="31">
        <v>2</v>
      </c>
      <c r="D189" s="31">
        <v>2</v>
      </c>
      <c r="E189" s="31"/>
      <c r="F189" s="31"/>
    </row>
    <row r="190" spans="1:6" ht="62" x14ac:dyDescent="0.35">
      <c r="A190" s="31" t="s">
        <v>202</v>
      </c>
      <c r="B190" s="31" t="s">
        <v>89</v>
      </c>
      <c r="C190" s="31">
        <v>1</v>
      </c>
      <c r="D190" s="31">
        <v>1</v>
      </c>
      <c r="E190" s="31"/>
      <c r="F190" s="31"/>
    </row>
    <row r="191" spans="1:6" ht="62" x14ac:dyDescent="0.35">
      <c r="A191" s="31" t="s">
        <v>202</v>
      </c>
      <c r="B191" s="31" t="s">
        <v>72</v>
      </c>
      <c r="C191" s="31">
        <v>1</v>
      </c>
      <c r="D191" s="31">
        <v>1</v>
      </c>
      <c r="E191" s="31"/>
      <c r="F191" s="31"/>
    </row>
    <row r="192" spans="1:6" ht="62" x14ac:dyDescent="0.35">
      <c r="A192" s="31" t="s">
        <v>205</v>
      </c>
      <c r="B192" s="31" t="s">
        <v>72</v>
      </c>
      <c r="C192" s="31">
        <v>1</v>
      </c>
      <c r="D192" s="31">
        <v>1</v>
      </c>
      <c r="E192" s="31"/>
      <c r="F192" s="31"/>
    </row>
    <row r="193" spans="1:6" ht="77.5" x14ac:dyDescent="0.35">
      <c r="A193" s="77" t="s">
        <v>207</v>
      </c>
      <c r="B193" s="77" t="s">
        <v>204</v>
      </c>
      <c r="C193" s="77">
        <v>1</v>
      </c>
      <c r="D193" s="31">
        <v>1</v>
      </c>
      <c r="E193" s="77"/>
      <c r="F193" s="77"/>
    </row>
    <row r="194" spans="1:6" ht="62" x14ac:dyDescent="0.35">
      <c r="A194" s="31" t="s">
        <v>207</v>
      </c>
      <c r="B194" s="31" t="s">
        <v>208</v>
      </c>
      <c r="C194" s="31">
        <v>1</v>
      </c>
      <c r="D194" s="31">
        <v>1</v>
      </c>
      <c r="E194" s="31"/>
      <c r="F194" s="31"/>
    </row>
    <row r="195" spans="1:6" ht="62" x14ac:dyDescent="0.35">
      <c r="A195" s="31" t="s">
        <v>207</v>
      </c>
      <c r="B195" s="31" t="s">
        <v>209</v>
      </c>
      <c r="C195" s="31">
        <v>1</v>
      </c>
      <c r="D195" s="31">
        <v>1</v>
      </c>
      <c r="E195" s="31"/>
      <c r="F195" s="31"/>
    </row>
    <row r="196" spans="1:6" ht="18" x14ac:dyDescent="0.35">
      <c r="A196" s="47" t="s">
        <v>11</v>
      </c>
      <c r="B196" s="57"/>
      <c r="C196" s="57"/>
      <c r="D196" s="57"/>
      <c r="E196" s="57"/>
      <c r="F196" s="57"/>
    </row>
    <row r="197" spans="1:6" ht="62" x14ac:dyDescent="0.35">
      <c r="A197" s="31" t="s">
        <v>195</v>
      </c>
      <c r="B197" s="31" t="s">
        <v>72</v>
      </c>
      <c r="C197" s="31">
        <v>1</v>
      </c>
      <c r="D197" s="31"/>
      <c r="E197" s="31">
        <v>0.5</v>
      </c>
      <c r="F197" s="31"/>
    </row>
    <row r="198" spans="1:6" ht="46.5" x14ac:dyDescent="0.35">
      <c r="A198" s="31" t="s">
        <v>199</v>
      </c>
      <c r="B198" s="31" t="s">
        <v>200</v>
      </c>
      <c r="C198" s="31">
        <v>1</v>
      </c>
      <c r="D198" s="31"/>
      <c r="E198" s="31">
        <v>0.5</v>
      </c>
      <c r="F198" s="31"/>
    </row>
    <row r="199" spans="1:6" ht="77.5" x14ac:dyDescent="0.35">
      <c r="A199" s="31" t="s">
        <v>203</v>
      </c>
      <c r="B199" s="31" t="s">
        <v>204</v>
      </c>
      <c r="C199" s="31">
        <v>1</v>
      </c>
      <c r="D199" s="31"/>
      <c r="E199" s="31">
        <v>0.5</v>
      </c>
      <c r="F199" s="31"/>
    </row>
    <row r="200" spans="1:6" ht="15.5" x14ac:dyDescent="0.35">
      <c r="A200" s="5" t="s">
        <v>9</v>
      </c>
      <c r="B200" s="4"/>
      <c r="C200" s="40">
        <f>SUM(C185:C199)</f>
        <v>15</v>
      </c>
      <c r="D200" s="40">
        <v>12</v>
      </c>
      <c r="E200" s="40">
        <v>3</v>
      </c>
      <c r="F200" s="4"/>
    </row>
    <row r="201" spans="1:6" ht="17.5" x14ac:dyDescent="0.35">
      <c r="A201" s="58" t="s">
        <v>59</v>
      </c>
      <c r="B201" s="2"/>
      <c r="C201" s="2"/>
      <c r="D201" s="2"/>
      <c r="E201" s="2"/>
      <c r="F201" s="2"/>
    </row>
    <row r="202" spans="1:6" ht="46.5" x14ac:dyDescent="0.35">
      <c r="A202" s="31" t="s">
        <v>223</v>
      </c>
      <c r="B202" s="31" t="s">
        <v>224</v>
      </c>
      <c r="C202" s="31">
        <v>1</v>
      </c>
      <c r="D202" s="31">
        <v>1</v>
      </c>
      <c r="E202" s="31"/>
      <c r="F202" s="31"/>
    </row>
    <row r="203" spans="1:6" ht="46.5" x14ac:dyDescent="0.35">
      <c r="A203" s="31" t="s">
        <v>226</v>
      </c>
      <c r="B203" s="31" t="s">
        <v>89</v>
      </c>
      <c r="C203" s="32">
        <v>1</v>
      </c>
      <c r="D203" s="31">
        <v>1</v>
      </c>
      <c r="E203" s="31"/>
      <c r="F203" s="31"/>
    </row>
    <row r="204" spans="1:6" ht="15.5" x14ac:dyDescent="0.35">
      <c r="A204" s="44" t="s">
        <v>8</v>
      </c>
      <c r="B204" s="45"/>
      <c r="C204" s="45"/>
      <c r="D204" s="45"/>
      <c r="E204" s="45"/>
      <c r="F204" s="45"/>
    </row>
    <row r="205" spans="1:6" ht="62" x14ac:dyDescent="0.35">
      <c r="A205" s="31" t="s">
        <v>218</v>
      </c>
      <c r="B205" s="31" t="s">
        <v>72</v>
      </c>
      <c r="C205" s="31">
        <v>1</v>
      </c>
      <c r="D205" s="31" t="s">
        <v>216</v>
      </c>
      <c r="E205" s="31">
        <v>0.61</v>
      </c>
      <c r="F205" s="31"/>
    </row>
    <row r="206" spans="1:6" ht="77.5" x14ac:dyDescent="0.35">
      <c r="A206" s="31" t="s">
        <v>219</v>
      </c>
      <c r="B206" s="31" t="s">
        <v>204</v>
      </c>
      <c r="C206" s="31">
        <v>1</v>
      </c>
      <c r="D206" s="31" t="s">
        <v>216</v>
      </c>
      <c r="E206" s="31">
        <v>0.5</v>
      </c>
      <c r="F206" s="31"/>
    </row>
    <row r="207" spans="1:6" ht="77.5" x14ac:dyDescent="0.35">
      <c r="A207" s="31" t="s">
        <v>219</v>
      </c>
      <c r="B207" s="31" t="s">
        <v>204</v>
      </c>
      <c r="C207" s="31">
        <v>1</v>
      </c>
      <c r="D207" s="31" t="s">
        <v>216</v>
      </c>
      <c r="E207" s="31">
        <v>0.5</v>
      </c>
      <c r="F207" s="31"/>
    </row>
    <row r="208" spans="1:6" ht="46.5" x14ac:dyDescent="0.35">
      <c r="A208" s="31" t="s">
        <v>221</v>
      </c>
      <c r="B208" s="31" t="s">
        <v>72</v>
      </c>
      <c r="C208" s="31">
        <v>1</v>
      </c>
      <c r="D208" s="31"/>
      <c r="E208" s="31">
        <v>0.5</v>
      </c>
      <c r="F208" s="31"/>
    </row>
    <row r="209" spans="1:6" ht="46.5" x14ac:dyDescent="0.35">
      <c r="A209" s="31" t="s">
        <v>220</v>
      </c>
      <c r="B209" s="31" t="s">
        <v>89</v>
      </c>
      <c r="C209" s="31">
        <v>1</v>
      </c>
      <c r="D209" s="31"/>
      <c r="E209" s="31">
        <v>0.5</v>
      </c>
      <c r="F209" s="31"/>
    </row>
    <row r="210" spans="1:6" ht="46.5" x14ac:dyDescent="0.35">
      <c r="A210" s="31" t="s">
        <v>225</v>
      </c>
      <c r="B210" s="31" t="s">
        <v>72</v>
      </c>
      <c r="C210" s="31">
        <v>1</v>
      </c>
      <c r="D210" s="31"/>
      <c r="E210" s="31">
        <v>0.38</v>
      </c>
      <c r="F210" s="31"/>
    </row>
    <row r="211" spans="1:6" ht="46.5" x14ac:dyDescent="0.35">
      <c r="A211" s="31" t="s">
        <v>225</v>
      </c>
      <c r="B211" s="31" t="s">
        <v>75</v>
      </c>
      <c r="C211" s="31">
        <v>1</v>
      </c>
      <c r="D211" s="31"/>
      <c r="E211" s="31">
        <v>0.16</v>
      </c>
      <c r="F211" s="31"/>
    </row>
    <row r="212" spans="1:6" ht="46.5" x14ac:dyDescent="0.35">
      <c r="A212" s="31" t="s">
        <v>226</v>
      </c>
      <c r="B212" s="31" t="s">
        <v>86</v>
      </c>
      <c r="C212" s="31">
        <v>1</v>
      </c>
      <c r="D212" s="31" t="s">
        <v>216</v>
      </c>
      <c r="E212" s="31">
        <v>0.5</v>
      </c>
      <c r="F212" s="31"/>
    </row>
    <row r="213" spans="1:6" ht="46.5" x14ac:dyDescent="0.35">
      <c r="A213" s="31" t="s">
        <v>227</v>
      </c>
      <c r="B213" s="31" t="s">
        <v>88</v>
      </c>
      <c r="C213" s="31">
        <v>1</v>
      </c>
      <c r="D213" s="31" t="s">
        <v>216</v>
      </c>
      <c r="E213" s="31">
        <v>0.5</v>
      </c>
      <c r="F213" s="31"/>
    </row>
    <row r="214" spans="1:6" ht="77.5" x14ac:dyDescent="0.35">
      <c r="A214" s="31" t="s">
        <v>229</v>
      </c>
      <c r="B214" s="31" t="s">
        <v>75</v>
      </c>
      <c r="C214" s="31">
        <v>1</v>
      </c>
      <c r="D214" s="31" t="s">
        <v>216</v>
      </c>
      <c r="E214" s="31">
        <v>0.6</v>
      </c>
      <c r="F214" s="31"/>
    </row>
    <row r="215" spans="1:6" ht="15.5" x14ac:dyDescent="0.35">
      <c r="A215" s="5" t="s">
        <v>9</v>
      </c>
      <c r="B215" s="4"/>
      <c r="C215" s="40">
        <f>SUM(C202:C214)</f>
        <v>12</v>
      </c>
      <c r="D215" s="40">
        <v>2</v>
      </c>
      <c r="E215" s="40">
        <v>10</v>
      </c>
      <c r="F215" s="4"/>
    </row>
    <row r="216" spans="1:6" ht="15.5" x14ac:dyDescent="0.35">
      <c r="A216" s="9" t="s">
        <v>60</v>
      </c>
      <c r="B216" s="2"/>
      <c r="C216" s="2"/>
      <c r="D216" s="2"/>
      <c r="E216" s="2"/>
      <c r="F216" s="2"/>
    </row>
    <row r="217" spans="1:6" ht="15.5" x14ac:dyDescent="0.35">
      <c r="A217" s="51" t="s">
        <v>8</v>
      </c>
      <c r="B217" s="30"/>
      <c r="C217" s="30"/>
      <c r="D217" s="30"/>
      <c r="E217" s="30"/>
      <c r="F217" s="30"/>
    </row>
    <row r="218" spans="1:6" ht="15.5" x14ac:dyDescent="0.35">
      <c r="A218" s="5" t="s">
        <v>9</v>
      </c>
      <c r="B218" s="4"/>
      <c r="C218" s="40">
        <f>SUM(C217:C217)</f>
        <v>0</v>
      </c>
      <c r="D218" s="40">
        <v>0</v>
      </c>
      <c r="E218" s="40">
        <v>0</v>
      </c>
      <c r="F218" s="4"/>
    </row>
    <row r="219" spans="1:6" ht="17.5" x14ac:dyDescent="0.35">
      <c r="A219" s="58" t="s">
        <v>62</v>
      </c>
      <c r="B219" s="2"/>
      <c r="C219" s="2"/>
      <c r="D219" s="2"/>
      <c r="E219" s="2"/>
      <c r="F219" s="2"/>
    </row>
    <row r="220" spans="1:6" ht="46.5" x14ac:dyDescent="0.35">
      <c r="A220" s="31" t="s">
        <v>180</v>
      </c>
      <c r="B220" s="31" t="s">
        <v>101</v>
      </c>
      <c r="C220" s="31">
        <v>1</v>
      </c>
      <c r="D220" s="31">
        <v>1</v>
      </c>
      <c r="E220" s="31"/>
      <c r="F220" s="31"/>
    </row>
    <row r="221" spans="1:6" ht="46.5" x14ac:dyDescent="0.35">
      <c r="A221" s="31" t="s">
        <v>181</v>
      </c>
      <c r="B221" s="31" t="s">
        <v>118</v>
      </c>
      <c r="C221" s="31">
        <v>3</v>
      </c>
      <c r="D221" s="31">
        <v>3</v>
      </c>
      <c r="E221" s="31"/>
      <c r="F221" s="31"/>
    </row>
    <row r="222" spans="1:6" ht="18" x14ac:dyDescent="0.4">
      <c r="A222" s="46" t="s">
        <v>8</v>
      </c>
      <c r="B222" s="56"/>
      <c r="C222" s="56"/>
      <c r="D222" s="56"/>
      <c r="E222" s="56"/>
      <c r="F222" s="56"/>
    </row>
    <row r="223" spans="1:6" ht="15.5" x14ac:dyDescent="0.35">
      <c r="A223" s="5" t="s">
        <v>9</v>
      </c>
      <c r="B223" s="4"/>
      <c r="C223" s="40">
        <f>SUM(C220:C222)</f>
        <v>4</v>
      </c>
      <c r="D223" s="40">
        <v>4</v>
      </c>
      <c r="E223" s="40">
        <v>0</v>
      </c>
      <c r="F223" s="4"/>
    </row>
    <row r="224" spans="1:6" ht="17.5" x14ac:dyDescent="0.35">
      <c r="A224" s="58" t="s">
        <v>63</v>
      </c>
      <c r="B224" s="2"/>
      <c r="C224" s="2"/>
      <c r="D224" s="2"/>
      <c r="E224" s="2"/>
      <c r="F224" s="2"/>
    </row>
    <row r="225" spans="1:6" ht="17.5" x14ac:dyDescent="0.35">
      <c r="A225" s="46" t="s">
        <v>8</v>
      </c>
      <c r="B225" s="45"/>
      <c r="C225" s="45"/>
      <c r="D225" s="45"/>
      <c r="E225" s="45"/>
      <c r="F225" s="45"/>
    </row>
    <row r="226" spans="1:6" ht="15.5" x14ac:dyDescent="0.35">
      <c r="A226" s="5" t="s">
        <v>9</v>
      </c>
      <c r="B226" s="4"/>
      <c r="C226" s="40">
        <f>SUM(C225:C225)</f>
        <v>0</v>
      </c>
      <c r="D226" s="40">
        <v>0</v>
      </c>
      <c r="E226" s="40">
        <v>0</v>
      </c>
      <c r="F226" s="4"/>
    </row>
    <row r="227" spans="1:6" ht="17.5" x14ac:dyDescent="0.35">
      <c r="A227" s="70" t="s">
        <v>442</v>
      </c>
      <c r="B227" s="2"/>
      <c r="C227" s="10"/>
      <c r="D227" s="10"/>
      <c r="E227" s="10"/>
      <c r="F227" s="2"/>
    </row>
    <row r="228" spans="1:6" ht="46.5" x14ac:dyDescent="0.35">
      <c r="A228" s="73" t="s">
        <v>445</v>
      </c>
      <c r="B228" s="31" t="s">
        <v>446</v>
      </c>
      <c r="C228" s="32">
        <v>1</v>
      </c>
      <c r="D228" s="32">
        <v>1</v>
      </c>
      <c r="E228" s="32"/>
      <c r="F228" s="7"/>
    </row>
    <row r="229" spans="1:6" ht="46.5" x14ac:dyDescent="0.35">
      <c r="A229" s="73" t="s">
        <v>445</v>
      </c>
      <c r="B229" s="31" t="s">
        <v>447</v>
      </c>
      <c r="C229" s="32">
        <v>1</v>
      </c>
      <c r="D229" s="32">
        <v>1</v>
      </c>
      <c r="E229" s="32"/>
      <c r="F229" s="7"/>
    </row>
    <row r="230" spans="1:6" ht="60" x14ac:dyDescent="0.35">
      <c r="A230" s="73" t="s">
        <v>448</v>
      </c>
      <c r="B230" s="31" t="s">
        <v>70</v>
      </c>
      <c r="C230" s="32">
        <v>2</v>
      </c>
      <c r="D230" s="32">
        <v>2</v>
      </c>
      <c r="E230" s="32"/>
      <c r="F230" s="7"/>
    </row>
    <row r="231" spans="1:6" ht="60" x14ac:dyDescent="0.35">
      <c r="A231" s="73" t="s">
        <v>448</v>
      </c>
      <c r="B231" s="31" t="s">
        <v>68</v>
      </c>
      <c r="C231" s="32">
        <v>1</v>
      </c>
      <c r="D231" s="32">
        <v>1</v>
      </c>
      <c r="E231" s="32"/>
      <c r="F231" s="7"/>
    </row>
    <row r="232" spans="1:6" ht="17.5" x14ac:dyDescent="0.35">
      <c r="A232" s="46" t="s">
        <v>11</v>
      </c>
      <c r="B232" s="45"/>
      <c r="C232" s="29"/>
      <c r="D232" s="29"/>
      <c r="E232" s="29"/>
      <c r="F232" s="45"/>
    </row>
    <row r="233" spans="1:6" ht="15.5" x14ac:dyDescent="0.35">
      <c r="A233" s="5" t="s">
        <v>9</v>
      </c>
      <c r="B233" s="4"/>
      <c r="C233" s="40">
        <f>SUM(C228:C232)</f>
        <v>5</v>
      </c>
      <c r="D233" s="40">
        <v>5</v>
      </c>
      <c r="E233" s="40">
        <v>0</v>
      </c>
      <c r="F233" s="4"/>
    </row>
    <row r="234" spans="1:6" ht="17.5" x14ac:dyDescent="0.35">
      <c r="A234" s="70" t="s">
        <v>443</v>
      </c>
      <c r="B234" s="2"/>
      <c r="C234" s="10"/>
      <c r="D234" s="10"/>
      <c r="E234" s="10"/>
      <c r="F234" s="2"/>
    </row>
    <row r="235" spans="1:6" ht="17.5" x14ac:dyDescent="0.35">
      <c r="A235" s="72" t="s">
        <v>453</v>
      </c>
      <c r="B235" s="7"/>
      <c r="C235" s="32"/>
      <c r="D235" s="32"/>
      <c r="E235" s="32"/>
      <c r="F235" s="7"/>
    </row>
    <row r="236" spans="1:6" ht="70" x14ac:dyDescent="0.35">
      <c r="A236" s="75" t="s">
        <v>454</v>
      </c>
      <c r="B236" s="31" t="s">
        <v>455</v>
      </c>
      <c r="C236" s="32">
        <v>1</v>
      </c>
      <c r="D236" s="32">
        <v>1</v>
      </c>
      <c r="E236" s="32"/>
      <c r="F236" s="7"/>
    </row>
    <row r="237" spans="1:6" ht="70" x14ac:dyDescent="0.35">
      <c r="A237" s="75" t="s">
        <v>454</v>
      </c>
      <c r="B237" s="32" t="s">
        <v>68</v>
      </c>
      <c r="C237" s="32">
        <v>1</v>
      </c>
      <c r="D237" s="32">
        <v>1</v>
      </c>
      <c r="E237" s="32"/>
      <c r="F237" s="7"/>
    </row>
    <row r="238" spans="1:6" ht="70" x14ac:dyDescent="0.35">
      <c r="A238" s="75" t="s">
        <v>454</v>
      </c>
      <c r="B238" s="32" t="s">
        <v>70</v>
      </c>
      <c r="C238" s="32">
        <v>1</v>
      </c>
      <c r="D238" s="32">
        <v>1</v>
      </c>
      <c r="E238" s="32"/>
      <c r="F238" s="7"/>
    </row>
    <row r="239" spans="1:6" ht="17.5" x14ac:dyDescent="0.35">
      <c r="A239" s="72" t="s">
        <v>458</v>
      </c>
      <c r="B239" s="7"/>
      <c r="C239" s="32"/>
      <c r="D239" s="32"/>
      <c r="E239" s="32"/>
      <c r="F239" s="7"/>
    </row>
    <row r="240" spans="1:6" ht="52.5" x14ac:dyDescent="0.35">
      <c r="A240" s="75" t="s">
        <v>459</v>
      </c>
      <c r="B240" s="31" t="s">
        <v>461</v>
      </c>
      <c r="C240" s="32">
        <v>1</v>
      </c>
      <c r="D240" s="32">
        <v>1</v>
      </c>
      <c r="E240" s="32"/>
      <c r="F240" s="7"/>
    </row>
    <row r="241" spans="1:6" ht="52.5" x14ac:dyDescent="0.35">
      <c r="A241" s="75" t="s">
        <v>459</v>
      </c>
      <c r="B241" s="32" t="s">
        <v>462</v>
      </c>
      <c r="C241" s="32">
        <v>1</v>
      </c>
      <c r="D241" s="32">
        <v>1</v>
      </c>
      <c r="E241" s="32"/>
      <c r="F241" s="7"/>
    </row>
    <row r="242" spans="1:6" ht="17.5" x14ac:dyDescent="0.35">
      <c r="A242" s="72" t="s">
        <v>463</v>
      </c>
      <c r="B242" s="7"/>
      <c r="C242" s="32"/>
      <c r="D242" s="32"/>
      <c r="E242" s="32"/>
      <c r="F242" s="7"/>
    </row>
    <row r="243" spans="1:6" ht="70" x14ac:dyDescent="0.35">
      <c r="A243" s="75" t="s">
        <v>464</v>
      </c>
      <c r="B243" s="32" t="s">
        <v>462</v>
      </c>
      <c r="C243" s="32">
        <v>1</v>
      </c>
      <c r="D243" s="32">
        <v>1</v>
      </c>
      <c r="E243" s="32"/>
      <c r="F243" s="7"/>
    </row>
    <row r="244" spans="1:6" ht="70" x14ac:dyDescent="0.35">
      <c r="A244" s="75" t="s">
        <v>469</v>
      </c>
      <c r="B244" s="32" t="s">
        <v>68</v>
      </c>
      <c r="C244" s="32">
        <v>1</v>
      </c>
      <c r="D244" s="32">
        <v>1</v>
      </c>
      <c r="E244" s="32"/>
      <c r="F244" s="7"/>
    </row>
    <row r="245" spans="1:6" ht="17.5" x14ac:dyDescent="0.35">
      <c r="A245" s="46" t="s">
        <v>11</v>
      </c>
      <c r="B245" s="45"/>
      <c r="C245" s="29"/>
      <c r="D245" s="29"/>
      <c r="E245" s="29"/>
      <c r="F245" s="45"/>
    </row>
    <row r="246" spans="1:6" ht="15.5" x14ac:dyDescent="0.35">
      <c r="A246" s="5" t="s">
        <v>444</v>
      </c>
      <c r="B246" s="4"/>
      <c r="C246" s="40">
        <f>SUM(C235:C245)</f>
        <v>7</v>
      </c>
      <c r="D246" s="40">
        <v>7</v>
      </c>
      <c r="E246" s="40">
        <v>0</v>
      </c>
      <c r="F246" s="4"/>
    </row>
    <row r="247" spans="1:6" ht="15.5" x14ac:dyDescent="0.35">
      <c r="A247" s="12" t="s">
        <v>65</v>
      </c>
      <c r="B247" s="11"/>
      <c r="C247" s="39">
        <f>SUM(C7+C10+C13+C22+C52+C101+C104+C109+C115+C122+C125+C133+C136+C139+C142+C145+C157+C160+C163+C172+C175+C178+C183+C200+C215+C218+C223+C226+C233+C246)</f>
        <v>164</v>
      </c>
      <c r="D247" s="39">
        <f>SUM(D7+D10+D13+D22+D52+D101+D104+D109+D115+D122+D125+D133+D136+D139+D142+D145+D157+D160+D163+D172+D175+D178+D183+D200+D215+D218+D223+D226+D233+D246)</f>
        <v>115</v>
      </c>
      <c r="E247" s="39">
        <f>SUM(E7+E10+E13+E22+E52+E101+E104+E109+E115+E122+E125+E133+E136+E139+E142+E145+E157+E160+E163+E172+E175+E178+E183+E200+E215+E218+E223+E226+E233+E246)</f>
        <v>49</v>
      </c>
      <c r="F247" s="11"/>
    </row>
  </sheetData>
  <mergeCells count="6">
    <mergeCell ref="F2:F3"/>
    <mergeCell ref="A1:F1"/>
    <mergeCell ref="A2:A3"/>
    <mergeCell ref="B2:B3"/>
    <mergeCell ref="C2:C3"/>
    <mergeCell ref="D2:E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0"/>
  <sheetViews>
    <sheetView topLeftCell="A153" zoomScale="54" zoomScaleNormal="54" workbookViewId="0">
      <selection activeCell="E175" sqref="E175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36" t="s">
        <v>5</v>
      </c>
      <c r="E3" s="36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5.5" x14ac:dyDescent="0.35">
      <c r="A6" s="5" t="s">
        <v>9</v>
      </c>
      <c r="B6" s="4"/>
      <c r="C6" s="40">
        <f>SUM(C5)</f>
        <v>0</v>
      </c>
      <c r="D6" s="40">
        <v>0</v>
      </c>
      <c r="E6" s="40">
        <v>0</v>
      </c>
      <c r="F6" s="4"/>
    </row>
    <row r="7" spans="1:6" s="55" customFormat="1" ht="17.5" x14ac:dyDescent="0.35">
      <c r="A7" s="42" t="s">
        <v>10</v>
      </c>
      <c r="B7" s="2"/>
      <c r="C7" s="2"/>
      <c r="D7" s="2"/>
      <c r="E7" s="2"/>
      <c r="F7" s="2"/>
    </row>
    <row r="8" spans="1:6" s="55" customFormat="1" ht="17.5" x14ac:dyDescent="0.35">
      <c r="A8" s="43" t="s">
        <v>11</v>
      </c>
      <c r="B8" s="41"/>
      <c r="C8" s="41"/>
      <c r="D8" s="41"/>
      <c r="E8" s="41"/>
      <c r="F8" s="41"/>
    </row>
    <row r="9" spans="1:6" s="55" customFormat="1" ht="15.5" x14ac:dyDescent="0.35">
      <c r="A9" s="5" t="s">
        <v>9</v>
      </c>
      <c r="B9" s="4"/>
      <c r="C9" s="40">
        <f>SUM(C8:C8)</f>
        <v>0</v>
      </c>
      <c r="D9" s="40">
        <f>SUM(D8:D8)</f>
        <v>0</v>
      </c>
      <c r="E9" s="40">
        <v>0</v>
      </c>
      <c r="F9" s="4"/>
    </row>
    <row r="10" spans="1:6" s="55" customFormat="1" ht="17.5" x14ac:dyDescent="0.35">
      <c r="A10" s="42" t="s">
        <v>13</v>
      </c>
      <c r="B10" s="2"/>
      <c r="C10" s="2"/>
      <c r="D10" s="2"/>
      <c r="E10" s="2"/>
      <c r="F10" s="2"/>
    </row>
    <row r="11" spans="1:6" s="55" customFormat="1" ht="17.5" x14ac:dyDescent="0.35">
      <c r="A11" s="46" t="s">
        <v>8</v>
      </c>
      <c r="B11" s="45"/>
      <c r="C11" s="45"/>
      <c r="D11" s="45"/>
      <c r="E11" s="45"/>
      <c r="F11" s="45"/>
    </row>
    <row r="12" spans="1:6" s="55" customFormat="1" ht="15.5" x14ac:dyDescent="0.35">
      <c r="A12" s="5" t="s">
        <v>9</v>
      </c>
      <c r="B12" s="4"/>
      <c r="C12" s="40">
        <f>SUM(C11:C11)</f>
        <v>0</v>
      </c>
      <c r="D12" s="40">
        <f>SUM(D11:D11)</f>
        <v>0</v>
      </c>
      <c r="E12" s="40">
        <f>SUM(E11:E11)</f>
        <v>0</v>
      </c>
      <c r="F12" s="4"/>
    </row>
    <row r="13" spans="1:6" s="55" customFormat="1" ht="17.5" x14ac:dyDescent="0.35">
      <c r="A13" s="42" t="s">
        <v>15</v>
      </c>
      <c r="B13" s="2"/>
      <c r="C13" s="2"/>
      <c r="D13" s="2"/>
      <c r="E13" s="2"/>
      <c r="F13" s="2"/>
    </row>
    <row r="14" spans="1:6" s="55" customFormat="1" ht="17.5" x14ac:dyDescent="0.35">
      <c r="A14" s="46" t="s">
        <v>11</v>
      </c>
      <c r="B14" s="45"/>
      <c r="C14" s="45"/>
      <c r="D14" s="45"/>
      <c r="E14" s="45"/>
      <c r="F14" s="45"/>
    </row>
    <row r="15" spans="1:6" s="55" customFormat="1" ht="46.5" x14ac:dyDescent="0.35">
      <c r="A15" s="31" t="s">
        <v>255</v>
      </c>
      <c r="B15" s="31" t="s">
        <v>256</v>
      </c>
      <c r="C15" s="31">
        <v>1</v>
      </c>
      <c r="D15" s="31" t="s">
        <v>216</v>
      </c>
      <c r="E15" s="31">
        <v>0.6</v>
      </c>
      <c r="F15" s="31"/>
    </row>
    <row r="16" spans="1:6" s="55" customFormat="1" ht="62" x14ac:dyDescent="0.35">
      <c r="A16" s="31" t="s">
        <v>262</v>
      </c>
      <c r="B16" s="31" t="s">
        <v>263</v>
      </c>
      <c r="C16" s="31">
        <v>1</v>
      </c>
      <c r="D16" s="31" t="s">
        <v>216</v>
      </c>
      <c r="E16" s="31">
        <v>0.65</v>
      </c>
      <c r="F16" s="31"/>
    </row>
    <row r="17" spans="1:6" s="55" customFormat="1" ht="46.5" x14ac:dyDescent="0.35">
      <c r="A17" s="31" t="s">
        <v>264</v>
      </c>
      <c r="B17" s="31" t="s">
        <v>258</v>
      </c>
      <c r="C17" s="31">
        <v>1</v>
      </c>
      <c r="D17" s="31" t="s">
        <v>216</v>
      </c>
      <c r="E17" s="31">
        <v>0.5</v>
      </c>
      <c r="F17" s="31"/>
    </row>
    <row r="18" spans="1:6" s="55" customFormat="1" ht="46.5" x14ac:dyDescent="0.35">
      <c r="A18" s="31" t="s">
        <v>270</v>
      </c>
      <c r="B18" s="31" t="s">
        <v>258</v>
      </c>
      <c r="C18" s="31">
        <v>1</v>
      </c>
      <c r="D18" s="31" t="s">
        <v>216</v>
      </c>
      <c r="E18" s="31">
        <v>0.5</v>
      </c>
      <c r="F18" s="31"/>
    </row>
    <row r="19" spans="1:6" s="55" customFormat="1" ht="15.5" x14ac:dyDescent="0.35">
      <c r="A19" s="5" t="s">
        <v>9</v>
      </c>
      <c r="B19" s="4"/>
      <c r="C19" s="40">
        <f>SUM(C14:C18)</f>
        <v>4</v>
      </c>
      <c r="D19" s="40">
        <v>0</v>
      </c>
      <c r="E19" s="40">
        <v>4</v>
      </c>
      <c r="F19" s="4"/>
    </row>
    <row r="20" spans="1:6" s="55" customFormat="1" ht="17.5" x14ac:dyDescent="0.35">
      <c r="A20" s="42" t="s">
        <v>16</v>
      </c>
      <c r="B20" s="2"/>
      <c r="C20" s="2"/>
      <c r="D20" s="2"/>
      <c r="E20" s="2"/>
      <c r="F20" s="2"/>
    </row>
    <row r="21" spans="1:6" s="55" customFormat="1" ht="77.5" x14ac:dyDescent="0.35">
      <c r="A21" s="31" t="s">
        <v>403</v>
      </c>
      <c r="B21" s="31" t="s">
        <v>109</v>
      </c>
      <c r="C21" s="31">
        <v>1</v>
      </c>
      <c r="D21" s="31">
        <v>1</v>
      </c>
      <c r="E21" s="31"/>
      <c r="F21" s="31"/>
    </row>
    <row r="22" spans="1:6" s="55" customFormat="1" ht="46.5" x14ac:dyDescent="0.35">
      <c r="A22" s="31" t="s">
        <v>407</v>
      </c>
      <c r="B22" s="31" t="s">
        <v>110</v>
      </c>
      <c r="C22" s="32">
        <v>1</v>
      </c>
      <c r="D22" s="31">
        <v>1</v>
      </c>
      <c r="E22" s="32"/>
      <c r="F22" s="31"/>
    </row>
    <row r="23" spans="1:6" s="55" customFormat="1" ht="77.5" x14ac:dyDescent="0.35">
      <c r="A23" s="31" t="s">
        <v>410</v>
      </c>
      <c r="B23" s="31" t="s">
        <v>109</v>
      </c>
      <c r="C23" s="31">
        <v>1</v>
      </c>
      <c r="D23" s="31">
        <v>1</v>
      </c>
      <c r="E23" s="31"/>
      <c r="F23" s="31"/>
    </row>
    <row r="24" spans="1:6" s="55" customFormat="1" ht="77.5" x14ac:dyDescent="0.35">
      <c r="A24" s="31" t="s">
        <v>411</v>
      </c>
      <c r="B24" s="31" t="s">
        <v>109</v>
      </c>
      <c r="C24" s="31">
        <v>1</v>
      </c>
      <c r="D24" s="31">
        <v>1</v>
      </c>
      <c r="E24" s="31"/>
      <c r="F24" s="31"/>
    </row>
    <row r="25" spans="1:6" s="55" customFormat="1" ht="46.5" x14ac:dyDescent="0.35">
      <c r="A25" s="31" t="s">
        <v>411</v>
      </c>
      <c r="B25" s="31" t="s">
        <v>110</v>
      </c>
      <c r="C25" s="31">
        <v>1</v>
      </c>
      <c r="D25" s="31">
        <v>1</v>
      </c>
      <c r="E25" s="31"/>
      <c r="F25" s="31"/>
    </row>
    <row r="26" spans="1:6" s="55" customFormat="1" ht="77.5" x14ac:dyDescent="0.35">
      <c r="A26" s="31" t="s">
        <v>412</v>
      </c>
      <c r="B26" s="31" t="s">
        <v>413</v>
      </c>
      <c r="C26" s="31">
        <v>1</v>
      </c>
      <c r="D26" s="31">
        <v>1</v>
      </c>
      <c r="E26" s="31"/>
      <c r="F26" s="31"/>
    </row>
    <row r="27" spans="1:6" s="55" customFormat="1" ht="46.5" x14ac:dyDescent="0.35">
      <c r="A27" s="31" t="s">
        <v>412</v>
      </c>
      <c r="B27" s="31" t="s">
        <v>85</v>
      </c>
      <c r="C27" s="31">
        <v>1</v>
      </c>
      <c r="D27" s="31">
        <v>1</v>
      </c>
      <c r="E27" s="31"/>
      <c r="F27" s="31"/>
    </row>
    <row r="28" spans="1:6" s="55" customFormat="1" ht="46.5" x14ac:dyDescent="0.35">
      <c r="A28" s="31" t="s">
        <v>421</v>
      </c>
      <c r="B28" s="31" t="s">
        <v>125</v>
      </c>
      <c r="C28" s="32">
        <v>1</v>
      </c>
      <c r="D28" s="31">
        <v>1</v>
      </c>
      <c r="E28" s="32"/>
      <c r="F28" s="31"/>
    </row>
    <row r="29" spans="1:6" s="55" customFormat="1" ht="17.5" x14ac:dyDescent="0.35">
      <c r="A29" s="46" t="s">
        <v>8</v>
      </c>
      <c r="B29" s="45"/>
      <c r="C29" s="45"/>
      <c r="D29" s="45"/>
      <c r="E29" s="45"/>
      <c r="F29" s="45"/>
    </row>
    <row r="30" spans="1:6" s="55" customFormat="1" ht="77.5" x14ac:dyDescent="0.35">
      <c r="A30" s="31" t="s">
        <v>400</v>
      </c>
      <c r="B30" s="31" t="s">
        <v>103</v>
      </c>
      <c r="C30" s="31">
        <v>1</v>
      </c>
      <c r="D30" s="7" t="s">
        <v>216</v>
      </c>
      <c r="E30" s="31">
        <v>0.5</v>
      </c>
      <c r="F30" s="31"/>
    </row>
    <row r="31" spans="1:6" s="55" customFormat="1" ht="46.5" x14ac:dyDescent="0.35">
      <c r="A31" s="31" t="s">
        <v>400</v>
      </c>
      <c r="B31" s="31" t="s">
        <v>82</v>
      </c>
      <c r="C31" s="31">
        <v>1</v>
      </c>
      <c r="D31" s="31" t="s">
        <v>216</v>
      </c>
      <c r="E31" s="31">
        <v>0.22</v>
      </c>
      <c r="F31" s="31"/>
    </row>
    <row r="32" spans="1:6" s="55" customFormat="1" ht="46.5" x14ac:dyDescent="0.35">
      <c r="A32" s="31" t="s">
        <v>400</v>
      </c>
      <c r="B32" s="31" t="s">
        <v>93</v>
      </c>
      <c r="C32" s="31">
        <v>1</v>
      </c>
      <c r="D32" s="31" t="s">
        <v>216</v>
      </c>
      <c r="E32" s="31">
        <v>0.5</v>
      </c>
      <c r="F32" s="31"/>
    </row>
    <row r="33" spans="1:6" s="55" customFormat="1" ht="46.5" x14ac:dyDescent="0.35">
      <c r="A33" s="31" t="s">
        <v>401</v>
      </c>
      <c r="B33" s="31" t="s">
        <v>110</v>
      </c>
      <c r="C33" s="31">
        <v>1</v>
      </c>
      <c r="D33" s="31" t="s">
        <v>216</v>
      </c>
      <c r="E33" s="31">
        <v>0.5</v>
      </c>
      <c r="F33" s="31"/>
    </row>
    <row r="34" spans="1:6" s="55" customFormat="1" ht="46.5" x14ac:dyDescent="0.35">
      <c r="A34" s="31" t="s">
        <v>404</v>
      </c>
      <c r="B34" s="31" t="s">
        <v>93</v>
      </c>
      <c r="C34" s="32">
        <v>1</v>
      </c>
      <c r="D34" s="31"/>
      <c r="E34" s="31">
        <v>0.4</v>
      </c>
      <c r="F34" s="31"/>
    </row>
    <row r="35" spans="1:6" s="55" customFormat="1" ht="46.5" x14ac:dyDescent="0.35">
      <c r="A35" s="31" t="s">
        <v>410</v>
      </c>
      <c r="B35" s="31" t="s">
        <v>97</v>
      </c>
      <c r="C35" s="32">
        <v>1</v>
      </c>
      <c r="D35" s="31"/>
      <c r="E35" s="32">
        <v>0.5</v>
      </c>
      <c r="F35" s="31"/>
    </row>
    <row r="36" spans="1:6" s="55" customFormat="1" ht="46.5" x14ac:dyDescent="0.35">
      <c r="A36" s="31" t="s">
        <v>410</v>
      </c>
      <c r="B36" s="31" t="s">
        <v>93</v>
      </c>
      <c r="C36" s="32">
        <v>1</v>
      </c>
      <c r="D36" s="31"/>
      <c r="E36" s="32">
        <v>0.27</v>
      </c>
      <c r="F36" s="31"/>
    </row>
    <row r="37" spans="1:6" s="55" customFormat="1" ht="46.5" x14ac:dyDescent="0.35">
      <c r="A37" s="31" t="s">
        <v>418</v>
      </c>
      <c r="B37" s="31" t="s">
        <v>93</v>
      </c>
      <c r="C37" s="31">
        <v>1</v>
      </c>
      <c r="D37" s="31" t="s">
        <v>216</v>
      </c>
      <c r="E37" s="31">
        <v>0.55000000000000004</v>
      </c>
      <c r="F37" s="31"/>
    </row>
    <row r="38" spans="1:6" s="55" customFormat="1" ht="15.5" x14ac:dyDescent="0.35">
      <c r="A38" s="5" t="s">
        <v>9</v>
      </c>
      <c r="B38" s="4"/>
      <c r="C38" s="40">
        <f>SUM(C21:C37)</f>
        <v>16</v>
      </c>
      <c r="D38" s="40">
        <v>8</v>
      </c>
      <c r="E38" s="40">
        <v>8</v>
      </c>
      <c r="F38" s="4"/>
    </row>
    <row r="39" spans="1:6" s="55" customFormat="1" ht="17.5" x14ac:dyDescent="0.35">
      <c r="A39" s="42" t="s">
        <v>20</v>
      </c>
      <c r="B39" s="2"/>
      <c r="C39" s="2"/>
      <c r="D39" s="2"/>
      <c r="E39" s="2"/>
      <c r="F39" s="2"/>
    </row>
    <row r="40" spans="1:6" s="55" customFormat="1" ht="62" x14ac:dyDescent="0.35">
      <c r="A40" s="31" t="s">
        <v>308</v>
      </c>
      <c r="B40" s="31" t="s">
        <v>91</v>
      </c>
      <c r="C40" s="31">
        <v>1</v>
      </c>
      <c r="D40" s="31">
        <v>1</v>
      </c>
      <c r="E40" s="31"/>
      <c r="F40" s="31"/>
    </row>
    <row r="41" spans="1:6" s="55" customFormat="1" ht="46.5" x14ac:dyDescent="0.35">
      <c r="A41" s="31" t="s">
        <v>309</v>
      </c>
      <c r="B41" s="31" t="s">
        <v>93</v>
      </c>
      <c r="C41" s="31">
        <v>1</v>
      </c>
      <c r="D41" s="31">
        <v>1</v>
      </c>
      <c r="E41" s="31"/>
      <c r="F41" s="31"/>
    </row>
    <row r="42" spans="1:6" s="55" customFormat="1" ht="46.5" x14ac:dyDescent="0.35">
      <c r="A42" s="31" t="s">
        <v>332</v>
      </c>
      <c r="B42" s="31" t="s">
        <v>101</v>
      </c>
      <c r="C42" s="31">
        <v>1</v>
      </c>
      <c r="D42" s="31">
        <v>1</v>
      </c>
      <c r="E42" s="31"/>
      <c r="F42" s="31"/>
    </row>
    <row r="43" spans="1:6" s="55" customFormat="1" ht="62" x14ac:dyDescent="0.35">
      <c r="A43" s="31" t="s">
        <v>338</v>
      </c>
      <c r="B43" s="31" t="s">
        <v>101</v>
      </c>
      <c r="C43" s="31">
        <v>1</v>
      </c>
      <c r="D43" s="31">
        <v>1</v>
      </c>
      <c r="E43" s="31"/>
      <c r="F43" s="31"/>
    </row>
    <row r="44" spans="1:6" s="55" customFormat="1" ht="46.5" x14ac:dyDescent="0.35">
      <c r="A44" s="31" t="s">
        <v>341</v>
      </c>
      <c r="B44" s="31" t="s">
        <v>342</v>
      </c>
      <c r="C44" s="31">
        <v>1</v>
      </c>
      <c r="D44" s="31">
        <v>1</v>
      </c>
      <c r="E44" s="31"/>
      <c r="F44" s="31"/>
    </row>
    <row r="45" spans="1:6" s="55" customFormat="1" ht="46.5" x14ac:dyDescent="0.35">
      <c r="A45" s="31" t="s">
        <v>345</v>
      </c>
      <c r="B45" s="32" t="s">
        <v>102</v>
      </c>
      <c r="C45" s="32">
        <v>1</v>
      </c>
      <c r="D45" s="32">
        <v>1</v>
      </c>
      <c r="E45" s="32"/>
      <c r="F45" s="32"/>
    </row>
    <row r="46" spans="1:6" s="55" customFormat="1" ht="62" x14ac:dyDescent="0.35">
      <c r="A46" s="31" t="s">
        <v>347</v>
      </c>
      <c r="B46" s="31" t="s">
        <v>91</v>
      </c>
      <c r="C46" s="31">
        <v>1</v>
      </c>
      <c r="D46" s="31">
        <v>1</v>
      </c>
      <c r="E46" s="31"/>
      <c r="F46" s="31"/>
    </row>
    <row r="47" spans="1:6" s="55" customFormat="1" ht="62" x14ac:dyDescent="0.35">
      <c r="A47" s="31" t="s">
        <v>369</v>
      </c>
      <c r="B47" s="31" t="s">
        <v>125</v>
      </c>
      <c r="C47" s="31">
        <v>1</v>
      </c>
      <c r="D47" s="31">
        <v>1</v>
      </c>
      <c r="E47" s="31"/>
      <c r="F47" s="31"/>
    </row>
    <row r="48" spans="1:6" s="55" customFormat="1" ht="62" x14ac:dyDescent="0.35">
      <c r="A48" s="31" t="s">
        <v>372</v>
      </c>
      <c r="B48" s="31" t="s">
        <v>125</v>
      </c>
      <c r="C48" s="31">
        <v>1</v>
      </c>
      <c r="D48" s="31">
        <v>1</v>
      </c>
      <c r="E48" s="31"/>
      <c r="F48" s="31"/>
    </row>
    <row r="49" spans="1:6" s="55" customFormat="1" ht="77.5" x14ac:dyDescent="0.35">
      <c r="A49" s="31" t="s">
        <v>380</v>
      </c>
      <c r="B49" s="31" t="s">
        <v>381</v>
      </c>
      <c r="C49" s="31">
        <v>1</v>
      </c>
      <c r="D49" s="31">
        <v>1</v>
      </c>
      <c r="E49" s="31"/>
      <c r="F49" s="31"/>
    </row>
    <row r="50" spans="1:6" ht="77.5" x14ac:dyDescent="0.35">
      <c r="A50" s="31" t="s">
        <v>382</v>
      </c>
      <c r="B50" s="31" t="s">
        <v>103</v>
      </c>
      <c r="C50" s="31">
        <v>1</v>
      </c>
      <c r="D50" s="31">
        <v>1</v>
      </c>
      <c r="E50" s="31"/>
      <c r="F50" s="31"/>
    </row>
    <row r="51" spans="1:6" ht="15.5" x14ac:dyDescent="0.35">
      <c r="A51" s="51" t="s">
        <v>422</v>
      </c>
      <c r="B51" s="30"/>
      <c r="C51" s="30"/>
      <c r="D51" s="30"/>
      <c r="E51" s="30"/>
      <c r="F51" s="30"/>
    </row>
    <row r="52" spans="1:6" ht="46.5" x14ac:dyDescent="0.35">
      <c r="A52" s="31" t="s">
        <v>353</v>
      </c>
      <c r="B52" s="31" t="s">
        <v>82</v>
      </c>
      <c r="C52" s="31">
        <v>1</v>
      </c>
      <c r="D52" s="31" t="s">
        <v>216</v>
      </c>
      <c r="E52" s="31">
        <v>0.5</v>
      </c>
      <c r="F52" s="7"/>
    </row>
    <row r="53" spans="1:6" ht="62" x14ac:dyDescent="0.35">
      <c r="A53" s="31" t="s">
        <v>356</v>
      </c>
      <c r="B53" s="31" t="s">
        <v>357</v>
      </c>
      <c r="C53" s="31">
        <v>1</v>
      </c>
      <c r="D53" s="31" t="s">
        <v>216</v>
      </c>
      <c r="E53" s="31">
        <v>0.5</v>
      </c>
      <c r="F53" s="31"/>
    </row>
    <row r="54" spans="1:6" ht="62" x14ac:dyDescent="0.35">
      <c r="A54" s="31" t="s">
        <v>372</v>
      </c>
      <c r="B54" s="31" t="s">
        <v>82</v>
      </c>
      <c r="C54" s="31">
        <v>1</v>
      </c>
      <c r="D54" s="31" t="s">
        <v>216</v>
      </c>
      <c r="E54" s="31">
        <v>0.2</v>
      </c>
      <c r="F54" s="31"/>
    </row>
    <row r="55" spans="1:6" ht="62" x14ac:dyDescent="0.35">
      <c r="A55" s="31" t="s">
        <v>373</v>
      </c>
      <c r="B55" s="31" t="s">
        <v>376</v>
      </c>
      <c r="C55" s="31">
        <v>1</v>
      </c>
      <c r="D55" s="31" t="s">
        <v>216</v>
      </c>
      <c r="E55" s="31">
        <v>0.5</v>
      </c>
      <c r="F55" s="31"/>
    </row>
    <row r="56" spans="1:6" ht="31" x14ac:dyDescent="0.35">
      <c r="A56" s="31" t="s">
        <v>426</v>
      </c>
      <c r="B56" s="31" t="s">
        <v>82</v>
      </c>
      <c r="C56" s="31">
        <v>1</v>
      </c>
      <c r="D56" s="31"/>
      <c r="E56" s="31">
        <v>0.6</v>
      </c>
      <c r="F56" s="31"/>
    </row>
    <row r="57" spans="1:6" ht="15.5" x14ac:dyDescent="0.35">
      <c r="A57" s="48" t="s">
        <v>9</v>
      </c>
      <c r="B57" s="52"/>
      <c r="C57" s="52">
        <f>SUM(C40:C56)</f>
        <v>16</v>
      </c>
      <c r="D57" s="52">
        <v>11</v>
      </c>
      <c r="E57" s="52">
        <v>5</v>
      </c>
      <c r="F57" s="52"/>
    </row>
    <row r="58" spans="1:6" ht="17.5" x14ac:dyDescent="0.35">
      <c r="A58" s="42" t="s">
        <v>26</v>
      </c>
      <c r="B58" s="2"/>
      <c r="C58" s="2"/>
      <c r="D58" s="2"/>
      <c r="E58" s="2"/>
      <c r="F58" s="2"/>
    </row>
    <row r="59" spans="1:6" ht="18" x14ac:dyDescent="0.4">
      <c r="A59" s="46" t="s">
        <v>8</v>
      </c>
      <c r="B59" s="56"/>
      <c r="C59" s="56"/>
      <c r="D59" s="56"/>
      <c r="E59" s="56"/>
      <c r="F59" s="56"/>
    </row>
    <row r="60" spans="1:6" ht="15.5" x14ac:dyDescent="0.35">
      <c r="A60" s="5" t="s">
        <v>9</v>
      </c>
      <c r="B60" s="4"/>
      <c r="C60" s="40">
        <f>SUM(C59:C59)</f>
        <v>0</v>
      </c>
      <c r="D60" s="40">
        <v>0</v>
      </c>
      <c r="E60" s="40">
        <v>0</v>
      </c>
      <c r="F60" s="4"/>
    </row>
    <row r="61" spans="1:6" ht="17.5" x14ac:dyDescent="0.35">
      <c r="A61" s="42" t="s">
        <v>27</v>
      </c>
      <c r="B61" s="2"/>
      <c r="C61" s="2"/>
      <c r="D61" s="2"/>
      <c r="E61" s="2"/>
      <c r="F61" s="2"/>
    </row>
    <row r="62" spans="1:6" ht="17.5" x14ac:dyDescent="0.35">
      <c r="A62" s="46" t="s">
        <v>11</v>
      </c>
      <c r="B62" s="45"/>
      <c r="C62" s="29"/>
      <c r="D62" s="45"/>
      <c r="E62" s="45"/>
      <c r="F62" s="45"/>
    </row>
    <row r="63" spans="1:6" ht="46.5" x14ac:dyDescent="0.35">
      <c r="A63" s="31" t="s">
        <v>215</v>
      </c>
      <c r="B63" s="31" t="s">
        <v>86</v>
      </c>
      <c r="C63" s="31">
        <v>1</v>
      </c>
      <c r="D63" s="31" t="s">
        <v>216</v>
      </c>
      <c r="E63" s="31">
        <v>0.75</v>
      </c>
      <c r="F63" s="31"/>
    </row>
    <row r="64" spans="1:6" ht="15.5" x14ac:dyDescent="0.35">
      <c r="A64" s="5" t="s">
        <v>9</v>
      </c>
      <c r="B64" s="4"/>
      <c r="C64" s="40">
        <f>SUM(C62:C63)</f>
        <v>1</v>
      </c>
      <c r="D64" s="40">
        <v>0</v>
      </c>
      <c r="E64" s="40">
        <v>1</v>
      </c>
      <c r="F64" s="4"/>
    </row>
    <row r="65" spans="1:6" ht="17.5" x14ac:dyDescent="0.35">
      <c r="A65" s="42" t="s">
        <v>32</v>
      </c>
      <c r="B65" s="2"/>
      <c r="C65" s="2"/>
      <c r="D65" s="2"/>
      <c r="E65" s="2"/>
      <c r="F65" s="2"/>
    </row>
    <row r="66" spans="1:6" ht="31" x14ac:dyDescent="0.35">
      <c r="A66" s="31" t="s">
        <v>386</v>
      </c>
      <c r="B66" s="31" t="s">
        <v>125</v>
      </c>
      <c r="C66" s="31">
        <v>1</v>
      </c>
      <c r="D66" s="31">
        <v>1</v>
      </c>
      <c r="E66" s="31"/>
      <c r="F66" s="31"/>
    </row>
    <row r="67" spans="1:6" ht="18" x14ac:dyDescent="0.4">
      <c r="A67" s="46" t="s">
        <v>8</v>
      </c>
      <c r="B67" s="56"/>
      <c r="C67" s="56"/>
      <c r="D67" s="56"/>
      <c r="E67" s="56"/>
      <c r="F67" s="56"/>
    </row>
    <row r="68" spans="1:6" ht="15.5" x14ac:dyDescent="0.35">
      <c r="A68" s="5" t="s">
        <v>9</v>
      </c>
      <c r="B68" s="4"/>
      <c r="C68" s="40">
        <f>SUM(C66:C67)</f>
        <v>1</v>
      </c>
      <c r="D68" s="40">
        <v>1</v>
      </c>
      <c r="E68" s="40">
        <v>0</v>
      </c>
      <c r="F68" s="4"/>
    </row>
    <row r="69" spans="1:6" ht="17.5" x14ac:dyDescent="0.35">
      <c r="A69" s="42" t="s">
        <v>35</v>
      </c>
      <c r="B69" s="2"/>
      <c r="C69" s="2"/>
      <c r="D69" s="2"/>
      <c r="E69" s="2"/>
      <c r="F69" s="2"/>
    </row>
    <row r="70" spans="1:6" ht="46.5" x14ac:dyDescent="0.35">
      <c r="A70" s="31" t="s">
        <v>395</v>
      </c>
      <c r="B70" s="31" t="s">
        <v>93</v>
      </c>
      <c r="C70" s="31">
        <v>1</v>
      </c>
      <c r="D70" s="31">
        <v>1</v>
      </c>
      <c r="E70" s="31"/>
      <c r="F70" s="31"/>
    </row>
    <row r="71" spans="1:6" ht="46.5" x14ac:dyDescent="0.35">
      <c r="A71" s="31" t="s">
        <v>397</v>
      </c>
      <c r="B71" s="31" t="s">
        <v>93</v>
      </c>
      <c r="C71" s="31">
        <v>1</v>
      </c>
      <c r="D71" s="31">
        <v>1</v>
      </c>
      <c r="E71" s="31"/>
      <c r="F71" s="31"/>
    </row>
    <row r="72" spans="1:6" ht="18" x14ac:dyDescent="0.4">
      <c r="A72" s="47" t="s">
        <v>8</v>
      </c>
      <c r="B72" s="56"/>
      <c r="C72" s="56"/>
      <c r="D72" s="56"/>
      <c r="E72" s="56"/>
      <c r="F72" s="56"/>
    </row>
    <row r="73" spans="1:6" ht="46.5" x14ac:dyDescent="0.35">
      <c r="A73" s="31" t="s">
        <v>388</v>
      </c>
      <c r="B73" s="31" t="s">
        <v>91</v>
      </c>
      <c r="C73" s="32">
        <v>1</v>
      </c>
      <c r="D73" s="31" t="s">
        <v>216</v>
      </c>
      <c r="E73" s="31">
        <v>0.5</v>
      </c>
      <c r="F73" s="31"/>
    </row>
    <row r="74" spans="1:6" ht="46.5" x14ac:dyDescent="0.35">
      <c r="A74" s="31" t="s">
        <v>399</v>
      </c>
      <c r="B74" s="32" t="s">
        <v>93</v>
      </c>
      <c r="C74" s="32">
        <v>1</v>
      </c>
      <c r="D74" s="7" t="s">
        <v>216</v>
      </c>
      <c r="E74" s="32">
        <v>0.8</v>
      </c>
      <c r="F74" s="31"/>
    </row>
    <row r="75" spans="1:6" ht="15.5" x14ac:dyDescent="0.35">
      <c r="A75" s="5" t="s">
        <v>9</v>
      </c>
      <c r="B75" s="4"/>
      <c r="C75" s="40">
        <f>SUM(C70:C74)</f>
        <v>4</v>
      </c>
      <c r="D75" s="40">
        <v>2</v>
      </c>
      <c r="E75" s="40">
        <v>2</v>
      </c>
      <c r="F75" s="4"/>
    </row>
    <row r="76" spans="1:6" ht="17.5" x14ac:dyDescent="0.35">
      <c r="A76" s="42" t="s">
        <v>42</v>
      </c>
      <c r="B76" s="2"/>
      <c r="C76" s="2"/>
      <c r="D76" s="2"/>
      <c r="E76" s="2"/>
      <c r="F76" s="2"/>
    </row>
    <row r="77" spans="1:6" ht="18" x14ac:dyDescent="0.4">
      <c r="A77" s="46" t="s">
        <v>8</v>
      </c>
      <c r="B77" s="56"/>
      <c r="C77" s="56"/>
      <c r="D77" s="56"/>
      <c r="E77" s="56"/>
      <c r="F77" s="56"/>
    </row>
    <row r="78" spans="1:6" ht="15.5" x14ac:dyDescent="0.35">
      <c r="A78" s="5" t="s">
        <v>9</v>
      </c>
      <c r="B78" s="4"/>
      <c r="C78" s="40">
        <f>SUM(C77:C77)</f>
        <v>0</v>
      </c>
      <c r="D78" s="40">
        <v>0</v>
      </c>
      <c r="E78" s="40">
        <v>0</v>
      </c>
      <c r="F78" s="4"/>
    </row>
    <row r="79" spans="1:6" ht="17.5" x14ac:dyDescent="0.35">
      <c r="A79" s="58" t="s">
        <v>45</v>
      </c>
      <c r="B79" s="2"/>
      <c r="C79" s="2"/>
      <c r="D79" s="2"/>
      <c r="E79" s="2"/>
      <c r="F79" s="2"/>
    </row>
    <row r="80" spans="1:6" ht="46.5" x14ac:dyDescent="0.35">
      <c r="A80" s="31" t="s">
        <v>282</v>
      </c>
      <c r="B80" s="31" t="s">
        <v>88</v>
      </c>
      <c r="C80" s="31">
        <v>1</v>
      </c>
      <c r="D80" s="31">
        <v>1</v>
      </c>
      <c r="E80" s="31"/>
      <c r="F80" s="31"/>
    </row>
    <row r="81" spans="1:6" ht="77.5" x14ac:dyDescent="0.35">
      <c r="A81" s="31" t="s">
        <v>284</v>
      </c>
      <c r="B81" s="31" t="s">
        <v>93</v>
      </c>
      <c r="C81" s="31">
        <v>1</v>
      </c>
      <c r="D81" s="31">
        <v>1</v>
      </c>
      <c r="E81" s="31"/>
      <c r="F81" s="31"/>
    </row>
    <row r="82" spans="1:6" ht="46.5" x14ac:dyDescent="0.35">
      <c r="A82" s="31" t="s">
        <v>285</v>
      </c>
      <c r="B82" s="31" t="s">
        <v>101</v>
      </c>
      <c r="C82" s="31">
        <v>1</v>
      </c>
      <c r="D82" s="31">
        <v>1</v>
      </c>
      <c r="E82" s="31"/>
      <c r="F82" s="31"/>
    </row>
    <row r="83" spans="1:6" ht="46.5" x14ac:dyDescent="0.35">
      <c r="A83" s="31" t="s">
        <v>291</v>
      </c>
      <c r="B83" s="31" t="s">
        <v>292</v>
      </c>
      <c r="C83" s="31">
        <v>1</v>
      </c>
      <c r="D83" s="31">
        <v>1</v>
      </c>
      <c r="E83" s="31"/>
      <c r="F83" s="31"/>
    </row>
    <row r="84" spans="1:6" ht="18" x14ac:dyDescent="0.35">
      <c r="A84" s="47" t="s">
        <v>8</v>
      </c>
      <c r="B84" s="57"/>
      <c r="C84" s="57"/>
      <c r="D84" s="57"/>
      <c r="E84" s="57"/>
      <c r="F84" s="57"/>
    </row>
    <row r="85" spans="1:6" ht="77.5" x14ac:dyDescent="0.35">
      <c r="A85" s="31" t="s">
        <v>296</v>
      </c>
      <c r="B85" s="31" t="s">
        <v>103</v>
      </c>
      <c r="C85" s="31">
        <v>1</v>
      </c>
      <c r="D85" s="31" t="s">
        <v>216</v>
      </c>
      <c r="E85" s="31">
        <v>0.5</v>
      </c>
      <c r="F85" s="31"/>
    </row>
    <row r="86" spans="1:6" ht="15.5" x14ac:dyDescent="0.35">
      <c r="A86" s="5" t="s">
        <v>9</v>
      </c>
      <c r="B86" s="4"/>
      <c r="C86" s="40">
        <f>SUM(C80:C85)</f>
        <v>5</v>
      </c>
      <c r="D86" s="40">
        <v>4</v>
      </c>
      <c r="E86" s="40">
        <v>1</v>
      </c>
      <c r="F86" s="4"/>
    </row>
    <row r="87" spans="1:6" ht="17.5" x14ac:dyDescent="0.35">
      <c r="A87" s="58" t="s">
        <v>46</v>
      </c>
      <c r="B87" s="2"/>
      <c r="C87" s="2"/>
      <c r="D87" s="2"/>
      <c r="E87" s="2"/>
      <c r="F87" s="2"/>
    </row>
    <row r="88" spans="1:6" ht="17.5" x14ac:dyDescent="0.35">
      <c r="A88" s="47" t="s">
        <v>8</v>
      </c>
      <c r="B88" s="30"/>
      <c r="C88" s="30"/>
      <c r="D88" s="30"/>
      <c r="E88" s="30"/>
      <c r="F88" s="30"/>
    </row>
    <row r="89" spans="1:6" ht="15.5" x14ac:dyDescent="0.35">
      <c r="A89" s="5" t="s">
        <v>9</v>
      </c>
      <c r="B89" s="4"/>
      <c r="C89" s="40">
        <f>SUM(C88:C88)</f>
        <v>0</v>
      </c>
      <c r="D89" s="40">
        <v>0</v>
      </c>
      <c r="E89" s="40">
        <v>0</v>
      </c>
      <c r="F89" s="4"/>
    </row>
    <row r="90" spans="1:6" ht="17.5" x14ac:dyDescent="0.35">
      <c r="A90" s="58" t="s">
        <v>47</v>
      </c>
      <c r="B90" s="2"/>
      <c r="C90" s="2"/>
      <c r="D90" s="2"/>
      <c r="E90" s="2"/>
      <c r="F90" s="2"/>
    </row>
    <row r="91" spans="1:6" ht="18" x14ac:dyDescent="0.35">
      <c r="A91" s="47" t="s">
        <v>8</v>
      </c>
      <c r="B91" s="57"/>
      <c r="C91" s="57"/>
      <c r="D91" s="57"/>
      <c r="E91" s="57"/>
      <c r="F91" s="57"/>
    </row>
    <row r="92" spans="1:6" ht="15.5" x14ac:dyDescent="0.35">
      <c r="A92" s="5" t="s">
        <v>9</v>
      </c>
      <c r="B92" s="4"/>
      <c r="C92" s="40">
        <f>SUM(C91:C91)</f>
        <v>0</v>
      </c>
      <c r="D92" s="40">
        <v>0</v>
      </c>
      <c r="E92" s="40">
        <v>0</v>
      </c>
      <c r="F92" s="4"/>
    </row>
    <row r="93" spans="1:6" ht="17.5" x14ac:dyDescent="0.35">
      <c r="A93" s="58" t="s">
        <v>48</v>
      </c>
      <c r="B93" s="2"/>
      <c r="C93" s="2"/>
      <c r="D93" s="2"/>
      <c r="E93" s="2"/>
      <c r="F93" s="2"/>
    </row>
    <row r="94" spans="1:6" ht="18" x14ac:dyDescent="0.35">
      <c r="A94" s="47" t="s">
        <v>11</v>
      </c>
      <c r="B94" s="57"/>
      <c r="C94" s="57"/>
      <c r="D94" s="57"/>
      <c r="E94" s="57"/>
      <c r="F94" s="57"/>
    </row>
    <row r="95" spans="1:6" ht="15.5" x14ac:dyDescent="0.35">
      <c r="A95" s="5" t="s">
        <v>9</v>
      </c>
      <c r="B95" s="4"/>
      <c r="C95" s="40">
        <f>SUM(C94:C94)</f>
        <v>0</v>
      </c>
      <c r="D95" s="40">
        <v>0</v>
      </c>
      <c r="E95" s="40">
        <v>0</v>
      </c>
      <c r="F95" s="4"/>
    </row>
    <row r="96" spans="1:6" ht="17.5" x14ac:dyDescent="0.35">
      <c r="A96" s="58" t="s">
        <v>49</v>
      </c>
      <c r="B96" s="2"/>
      <c r="C96" s="2"/>
      <c r="D96" s="2"/>
      <c r="E96" s="2"/>
      <c r="F96" s="2"/>
    </row>
    <row r="97" spans="1:6" ht="18" x14ac:dyDescent="0.4">
      <c r="A97" s="46" t="s">
        <v>8</v>
      </c>
      <c r="B97" s="56"/>
      <c r="C97" s="56"/>
      <c r="D97" s="56"/>
      <c r="E97" s="56"/>
      <c r="F97" s="56"/>
    </row>
    <row r="98" spans="1:6" ht="15.5" x14ac:dyDescent="0.35">
      <c r="A98" s="5" t="s">
        <v>9</v>
      </c>
      <c r="B98" s="4"/>
      <c r="C98" s="40">
        <f>SUM(C97:C97)</f>
        <v>0</v>
      </c>
      <c r="D98" s="40">
        <v>0</v>
      </c>
      <c r="E98" s="40">
        <v>0</v>
      </c>
      <c r="F98" s="4"/>
    </row>
    <row r="99" spans="1:6" ht="17.5" x14ac:dyDescent="0.35">
      <c r="A99" s="58" t="s">
        <v>50</v>
      </c>
      <c r="B99" s="2"/>
      <c r="C99" s="2"/>
      <c r="D99" s="2"/>
      <c r="E99" s="2"/>
      <c r="F99" s="2"/>
    </row>
    <row r="100" spans="1:6" ht="18" x14ac:dyDescent="0.35">
      <c r="A100" s="47" t="s">
        <v>8</v>
      </c>
      <c r="B100" s="57"/>
      <c r="C100" s="57"/>
      <c r="D100" s="57"/>
      <c r="E100" s="57"/>
      <c r="F100" s="57"/>
    </row>
    <row r="101" spans="1:6" ht="15.5" x14ac:dyDescent="0.35">
      <c r="A101" s="5" t="s">
        <v>9</v>
      </c>
      <c r="B101" s="4"/>
      <c r="C101" s="40">
        <f>SUM(C100:C100)</f>
        <v>0</v>
      </c>
      <c r="D101" s="40">
        <v>0</v>
      </c>
      <c r="E101" s="40">
        <v>0</v>
      </c>
      <c r="F101" s="4"/>
    </row>
    <row r="102" spans="1:6" ht="17.5" x14ac:dyDescent="0.35">
      <c r="A102" s="58" t="s">
        <v>52</v>
      </c>
      <c r="B102" s="2"/>
      <c r="C102" s="2"/>
      <c r="D102" s="2"/>
      <c r="E102" s="2"/>
      <c r="F102" s="2"/>
    </row>
    <row r="103" spans="1:6" ht="17.5" x14ac:dyDescent="0.35">
      <c r="A103" s="46" t="s">
        <v>8</v>
      </c>
      <c r="B103" s="45"/>
      <c r="C103" s="45"/>
      <c r="D103" s="45"/>
      <c r="E103" s="45"/>
      <c r="F103" s="45"/>
    </row>
    <row r="104" spans="1:6" ht="15.5" x14ac:dyDescent="0.35">
      <c r="A104" s="5" t="s">
        <v>9</v>
      </c>
      <c r="B104" s="4"/>
      <c r="C104" s="40">
        <f>SUM(C103:C103)</f>
        <v>0</v>
      </c>
      <c r="D104" s="40">
        <v>0</v>
      </c>
      <c r="E104" s="40">
        <v>0</v>
      </c>
      <c r="F104" s="4"/>
    </row>
    <row r="105" spans="1:6" ht="17.5" x14ac:dyDescent="0.35">
      <c r="A105" s="58" t="s">
        <v>53</v>
      </c>
      <c r="B105" s="2"/>
      <c r="C105" s="2"/>
      <c r="D105" s="2"/>
      <c r="E105" s="2"/>
      <c r="F105" s="2"/>
    </row>
    <row r="106" spans="1:6" ht="18" x14ac:dyDescent="0.4">
      <c r="A106" s="46" t="s">
        <v>8</v>
      </c>
      <c r="B106" s="56"/>
      <c r="C106" s="56"/>
      <c r="D106" s="56"/>
      <c r="E106" s="56"/>
      <c r="F106" s="56"/>
    </row>
    <row r="107" spans="1:6" ht="15.5" x14ac:dyDescent="0.35">
      <c r="A107" s="5" t="s">
        <v>9</v>
      </c>
      <c r="B107" s="4"/>
      <c r="C107" s="40">
        <f>SUM(C106:C106)</f>
        <v>0</v>
      </c>
      <c r="D107" s="40">
        <v>0</v>
      </c>
      <c r="E107" s="40">
        <v>0</v>
      </c>
      <c r="F107" s="4"/>
    </row>
    <row r="108" spans="1:6" ht="17.5" x14ac:dyDescent="0.35">
      <c r="A108" s="58" t="s">
        <v>54</v>
      </c>
      <c r="B108" s="2"/>
      <c r="C108" s="2"/>
      <c r="D108" s="2"/>
      <c r="E108" s="2"/>
      <c r="F108" s="2"/>
    </row>
    <row r="109" spans="1:6" ht="46.5" x14ac:dyDescent="0.35">
      <c r="A109" s="31" t="s">
        <v>182</v>
      </c>
      <c r="B109" s="31" t="s">
        <v>91</v>
      </c>
      <c r="C109" s="31">
        <v>1</v>
      </c>
      <c r="D109" s="31">
        <v>1</v>
      </c>
      <c r="E109" s="31"/>
      <c r="F109" s="31"/>
    </row>
    <row r="110" spans="1:6" ht="46.5" x14ac:dyDescent="0.35">
      <c r="A110" s="31" t="s">
        <v>184</v>
      </c>
      <c r="B110" s="31" t="s">
        <v>101</v>
      </c>
      <c r="C110" s="31">
        <v>1</v>
      </c>
      <c r="D110" s="31">
        <v>1</v>
      </c>
      <c r="E110" s="31"/>
      <c r="F110" s="31"/>
    </row>
    <row r="111" spans="1:6" ht="46.5" x14ac:dyDescent="0.35">
      <c r="A111" s="31" t="s">
        <v>184</v>
      </c>
      <c r="B111" s="31" t="s">
        <v>185</v>
      </c>
      <c r="C111" s="31">
        <v>1</v>
      </c>
      <c r="D111" s="31">
        <v>1</v>
      </c>
      <c r="E111" s="31"/>
      <c r="F111" s="31"/>
    </row>
    <row r="112" spans="1:6" ht="46.5" x14ac:dyDescent="0.35">
      <c r="A112" s="31" t="s">
        <v>186</v>
      </c>
      <c r="B112" s="31" t="s">
        <v>101</v>
      </c>
      <c r="C112" s="31">
        <v>1</v>
      </c>
      <c r="D112" s="31">
        <v>1</v>
      </c>
      <c r="E112" s="31"/>
      <c r="F112" s="31"/>
    </row>
    <row r="113" spans="1:6" ht="77.5" x14ac:dyDescent="0.35">
      <c r="A113" s="31" t="s">
        <v>440</v>
      </c>
      <c r="B113" s="31" t="s">
        <v>441</v>
      </c>
      <c r="C113" s="31">
        <v>1</v>
      </c>
      <c r="D113" s="31">
        <v>1</v>
      </c>
      <c r="E113" s="31"/>
      <c r="F113" s="31"/>
    </row>
    <row r="114" spans="1:6" ht="18" x14ac:dyDescent="0.4">
      <c r="A114" s="46" t="s">
        <v>8</v>
      </c>
      <c r="B114" s="56"/>
      <c r="C114" s="56"/>
      <c r="D114" s="56"/>
      <c r="E114" s="56"/>
      <c r="F114" s="56"/>
    </row>
    <row r="115" spans="1:6" ht="15.5" x14ac:dyDescent="0.35">
      <c r="A115" s="5" t="s">
        <v>9</v>
      </c>
      <c r="B115" s="4"/>
      <c r="C115" s="40">
        <f>SUM(C109:C114)</f>
        <v>5</v>
      </c>
      <c r="D115" s="40">
        <v>5</v>
      </c>
      <c r="E115" s="40">
        <v>0</v>
      </c>
      <c r="F115" s="4"/>
    </row>
    <row r="116" spans="1:6" ht="17.5" x14ac:dyDescent="0.35">
      <c r="A116" s="58" t="s">
        <v>55</v>
      </c>
      <c r="B116" s="2"/>
      <c r="C116" s="2"/>
      <c r="D116" s="2"/>
      <c r="E116" s="2"/>
      <c r="F116" s="2"/>
    </row>
    <row r="117" spans="1:6" ht="17.5" x14ac:dyDescent="0.35">
      <c r="A117" s="47" t="s">
        <v>8</v>
      </c>
      <c r="B117" s="30"/>
      <c r="C117" s="30"/>
      <c r="D117" s="30"/>
      <c r="E117" s="30"/>
      <c r="F117" s="30"/>
    </row>
    <row r="118" spans="1:6" ht="15.5" x14ac:dyDescent="0.35">
      <c r="A118" s="5" t="s">
        <v>9</v>
      </c>
      <c r="B118" s="4"/>
      <c r="C118" s="40">
        <f>SUM(C117:C117)</f>
        <v>0</v>
      </c>
      <c r="D118" s="40">
        <v>0</v>
      </c>
      <c r="E118" s="40">
        <v>0</v>
      </c>
      <c r="F118" s="4"/>
    </row>
    <row r="119" spans="1:6" ht="17.5" x14ac:dyDescent="0.35">
      <c r="A119" s="58" t="s">
        <v>56</v>
      </c>
      <c r="B119" s="10"/>
      <c r="C119" s="2"/>
      <c r="D119" s="2"/>
      <c r="E119" s="2"/>
      <c r="F119" s="2"/>
    </row>
    <row r="120" spans="1:6" ht="18" x14ac:dyDescent="0.4">
      <c r="A120" s="46" t="s">
        <v>8</v>
      </c>
      <c r="B120" s="56"/>
      <c r="C120" s="56"/>
      <c r="D120" s="56"/>
      <c r="E120" s="56"/>
      <c r="F120" s="56"/>
    </row>
    <row r="121" spans="1:6" ht="15.5" x14ac:dyDescent="0.35">
      <c r="A121" s="5" t="s">
        <v>9</v>
      </c>
      <c r="B121" s="4"/>
      <c r="C121" s="40">
        <f>SUM(C120:C120)</f>
        <v>0</v>
      </c>
      <c r="D121" s="40">
        <v>0</v>
      </c>
      <c r="E121" s="40">
        <v>0</v>
      </c>
      <c r="F121" s="4"/>
    </row>
    <row r="122" spans="1:6" ht="17.5" x14ac:dyDescent="0.35">
      <c r="A122" s="58" t="s">
        <v>57</v>
      </c>
      <c r="B122" s="2"/>
      <c r="C122" s="2"/>
      <c r="D122" s="2"/>
      <c r="E122" s="2"/>
      <c r="F122" s="2"/>
    </row>
    <row r="123" spans="1:6" ht="62" x14ac:dyDescent="0.35">
      <c r="A123" s="31" t="s">
        <v>176</v>
      </c>
      <c r="B123" s="31" t="s">
        <v>88</v>
      </c>
      <c r="C123" s="31">
        <v>1</v>
      </c>
      <c r="D123" s="31">
        <v>1</v>
      </c>
      <c r="E123" s="31"/>
      <c r="F123" s="31"/>
    </row>
    <row r="124" spans="1:6" ht="62" x14ac:dyDescent="0.35">
      <c r="A124" s="31" t="s">
        <v>176</v>
      </c>
      <c r="B124" s="31" t="s">
        <v>177</v>
      </c>
      <c r="C124" s="31">
        <v>1</v>
      </c>
      <c r="D124" s="31">
        <v>1</v>
      </c>
      <c r="E124" s="31"/>
      <c r="F124" s="31"/>
    </row>
    <row r="125" spans="1:6" ht="18" x14ac:dyDescent="0.4">
      <c r="A125" s="46" t="s">
        <v>8</v>
      </c>
      <c r="B125" s="56"/>
      <c r="C125" s="56"/>
      <c r="D125" s="56"/>
      <c r="E125" s="56"/>
      <c r="F125" s="56"/>
    </row>
    <row r="126" spans="1:6" ht="15.5" x14ac:dyDescent="0.35">
      <c r="A126" s="5" t="s">
        <v>9</v>
      </c>
      <c r="B126" s="4"/>
      <c r="C126" s="40">
        <f>SUM(C123:C125)</f>
        <v>2</v>
      </c>
      <c r="D126" s="40">
        <v>2</v>
      </c>
      <c r="E126" s="40">
        <v>0</v>
      </c>
      <c r="F126" s="4"/>
    </row>
    <row r="127" spans="1:6" ht="15.5" x14ac:dyDescent="0.35">
      <c r="A127" s="9" t="s">
        <v>58</v>
      </c>
      <c r="B127" s="2"/>
      <c r="C127" s="2"/>
      <c r="D127" s="2"/>
      <c r="E127" s="2"/>
      <c r="F127" s="2"/>
    </row>
    <row r="128" spans="1:6" ht="62" x14ac:dyDescent="0.35">
      <c r="A128" s="31" t="s">
        <v>190</v>
      </c>
      <c r="B128" s="31" t="s">
        <v>97</v>
      </c>
      <c r="C128" s="31">
        <v>1</v>
      </c>
      <c r="D128" s="31">
        <v>1</v>
      </c>
      <c r="E128" s="31"/>
      <c r="F128" s="31"/>
    </row>
    <row r="129" spans="1:6" ht="77.5" x14ac:dyDescent="0.35">
      <c r="A129" s="100" t="s">
        <v>191</v>
      </c>
      <c r="B129" s="100" t="s">
        <v>103</v>
      </c>
      <c r="C129" s="100">
        <v>1</v>
      </c>
      <c r="D129" s="31">
        <v>1</v>
      </c>
      <c r="E129" s="100"/>
      <c r="F129" s="100"/>
    </row>
    <row r="130" spans="1:6" ht="77.5" x14ac:dyDescent="0.35">
      <c r="A130" s="100" t="s">
        <v>207</v>
      </c>
      <c r="B130" s="100" t="s">
        <v>204</v>
      </c>
      <c r="C130" s="100">
        <v>1</v>
      </c>
      <c r="D130" s="31">
        <v>1</v>
      </c>
      <c r="E130" s="100"/>
      <c r="F130" s="100"/>
    </row>
    <row r="131" spans="1:6" ht="62" x14ac:dyDescent="0.35">
      <c r="A131" s="31" t="s">
        <v>207</v>
      </c>
      <c r="B131" s="31" t="s">
        <v>208</v>
      </c>
      <c r="C131" s="31">
        <v>1</v>
      </c>
      <c r="D131" s="31">
        <v>1</v>
      </c>
      <c r="E131" s="31"/>
      <c r="F131" s="31"/>
    </row>
    <row r="132" spans="1:6" ht="62" x14ac:dyDescent="0.35">
      <c r="A132" s="31" t="s">
        <v>207</v>
      </c>
      <c r="B132" s="31" t="s">
        <v>209</v>
      </c>
      <c r="C132" s="31">
        <v>1</v>
      </c>
      <c r="D132" s="31">
        <v>1</v>
      </c>
      <c r="E132" s="31"/>
      <c r="F132" s="31"/>
    </row>
    <row r="133" spans="1:6" ht="18" x14ac:dyDescent="0.35">
      <c r="A133" s="47" t="s">
        <v>11</v>
      </c>
      <c r="B133" s="57"/>
      <c r="C133" s="57"/>
      <c r="D133" s="57"/>
      <c r="E133" s="57"/>
      <c r="F133" s="57"/>
    </row>
    <row r="134" spans="1:6" ht="46.5" x14ac:dyDescent="0.35">
      <c r="A134" s="31" t="s">
        <v>193</v>
      </c>
      <c r="B134" s="31" t="s">
        <v>82</v>
      </c>
      <c r="C134" s="31">
        <v>1</v>
      </c>
      <c r="D134" s="31"/>
      <c r="E134" s="31">
        <v>0.5</v>
      </c>
      <c r="F134" s="31"/>
    </row>
    <row r="135" spans="1:6" ht="46.5" x14ac:dyDescent="0.35">
      <c r="A135" s="31" t="s">
        <v>199</v>
      </c>
      <c r="B135" s="31" t="s">
        <v>200</v>
      </c>
      <c r="C135" s="31">
        <v>1</v>
      </c>
      <c r="D135" s="31"/>
      <c r="E135" s="31">
        <v>0.5</v>
      </c>
      <c r="F135" s="31"/>
    </row>
    <row r="136" spans="1:6" ht="77.5" x14ac:dyDescent="0.35">
      <c r="A136" s="31" t="s">
        <v>203</v>
      </c>
      <c r="B136" s="31" t="s">
        <v>204</v>
      </c>
      <c r="C136" s="31">
        <v>1</v>
      </c>
      <c r="D136" s="31"/>
      <c r="E136" s="31">
        <v>0.5</v>
      </c>
      <c r="F136" s="31"/>
    </row>
    <row r="137" spans="1:6" ht="15.5" x14ac:dyDescent="0.35">
      <c r="A137" s="5" t="s">
        <v>9</v>
      </c>
      <c r="B137" s="4"/>
      <c r="C137" s="40">
        <f>SUM(C128:C136)</f>
        <v>8</v>
      </c>
      <c r="D137" s="40">
        <v>5</v>
      </c>
      <c r="E137" s="40">
        <v>3</v>
      </c>
      <c r="F137" s="4"/>
    </row>
    <row r="138" spans="1:6" ht="17.5" x14ac:dyDescent="0.35">
      <c r="A138" s="58" t="s">
        <v>59</v>
      </c>
      <c r="B138" s="2"/>
      <c r="C138" s="2"/>
      <c r="D138" s="2"/>
      <c r="E138" s="2"/>
      <c r="F138" s="2"/>
    </row>
    <row r="139" spans="1:6" ht="15.5" x14ac:dyDescent="0.35">
      <c r="A139" s="44" t="s">
        <v>8</v>
      </c>
      <c r="B139" s="45"/>
      <c r="C139" s="45"/>
      <c r="D139" s="45"/>
      <c r="E139" s="45"/>
      <c r="F139" s="45"/>
    </row>
    <row r="140" spans="1:6" ht="77.5" x14ac:dyDescent="0.35">
      <c r="A140" s="31" t="s">
        <v>219</v>
      </c>
      <c r="B140" s="31" t="s">
        <v>204</v>
      </c>
      <c r="C140" s="31">
        <v>1</v>
      </c>
      <c r="D140" s="31" t="s">
        <v>216</v>
      </c>
      <c r="E140" s="31">
        <v>0.5</v>
      </c>
      <c r="F140" s="31"/>
    </row>
    <row r="141" spans="1:6" ht="77.5" x14ac:dyDescent="0.35">
      <c r="A141" s="31" t="s">
        <v>219</v>
      </c>
      <c r="B141" s="31" t="s">
        <v>204</v>
      </c>
      <c r="C141" s="31">
        <v>1</v>
      </c>
      <c r="D141" s="31" t="s">
        <v>216</v>
      </c>
      <c r="E141" s="31">
        <v>0.5</v>
      </c>
      <c r="F141" s="31"/>
    </row>
    <row r="142" spans="1:6" ht="46.5" x14ac:dyDescent="0.35">
      <c r="A142" s="31" t="s">
        <v>226</v>
      </c>
      <c r="B142" s="31" t="s">
        <v>86</v>
      </c>
      <c r="C142" s="31">
        <v>1</v>
      </c>
      <c r="D142" s="31" t="s">
        <v>216</v>
      </c>
      <c r="E142" s="31">
        <v>0.5</v>
      </c>
      <c r="F142" s="31"/>
    </row>
    <row r="143" spans="1:6" ht="46.5" x14ac:dyDescent="0.35">
      <c r="A143" s="31" t="s">
        <v>227</v>
      </c>
      <c r="B143" s="31" t="s">
        <v>88</v>
      </c>
      <c r="C143" s="31">
        <v>1</v>
      </c>
      <c r="D143" s="31" t="s">
        <v>216</v>
      </c>
      <c r="E143" s="31">
        <v>0.5</v>
      </c>
      <c r="F143" s="31"/>
    </row>
    <row r="144" spans="1:6" ht="46.5" x14ac:dyDescent="0.35">
      <c r="A144" s="31" t="s">
        <v>227</v>
      </c>
      <c r="B144" s="31" t="s">
        <v>82</v>
      </c>
      <c r="C144" s="31">
        <v>1</v>
      </c>
      <c r="D144" s="31" t="s">
        <v>216</v>
      </c>
      <c r="E144" s="31">
        <v>0.4</v>
      </c>
      <c r="F144" s="31"/>
    </row>
    <row r="145" spans="1:6" ht="15.5" x14ac:dyDescent="0.35">
      <c r="A145" s="5" t="s">
        <v>9</v>
      </c>
      <c r="B145" s="4"/>
      <c r="C145" s="40">
        <f>SUM(C139:C144)</f>
        <v>5</v>
      </c>
      <c r="D145" s="40">
        <v>0</v>
      </c>
      <c r="E145" s="40">
        <v>5</v>
      </c>
      <c r="F145" s="4"/>
    </row>
    <row r="146" spans="1:6" ht="15.5" x14ac:dyDescent="0.35">
      <c r="A146" s="9" t="s">
        <v>60</v>
      </c>
      <c r="B146" s="2"/>
      <c r="C146" s="2"/>
      <c r="D146" s="2"/>
      <c r="E146" s="2"/>
      <c r="F146" s="2"/>
    </row>
    <row r="147" spans="1:6" ht="15.5" x14ac:dyDescent="0.35">
      <c r="A147" s="51" t="s">
        <v>8</v>
      </c>
      <c r="B147" s="30"/>
      <c r="C147" s="30"/>
      <c r="D147" s="30"/>
      <c r="E147" s="30"/>
      <c r="F147" s="30"/>
    </row>
    <row r="148" spans="1:6" ht="15.5" x14ac:dyDescent="0.35">
      <c r="A148" s="5" t="s">
        <v>9</v>
      </c>
      <c r="B148" s="4"/>
      <c r="C148" s="40">
        <f>SUM(C147:C147)</f>
        <v>0</v>
      </c>
      <c r="D148" s="40">
        <v>0</v>
      </c>
      <c r="E148" s="40">
        <v>0</v>
      </c>
      <c r="F148" s="4"/>
    </row>
    <row r="149" spans="1:6" ht="17.5" x14ac:dyDescent="0.35">
      <c r="A149" s="58" t="s">
        <v>62</v>
      </c>
      <c r="B149" s="2"/>
      <c r="C149" s="2"/>
      <c r="D149" s="2"/>
      <c r="E149" s="2"/>
      <c r="F149" s="2"/>
    </row>
    <row r="150" spans="1:6" ht="46.5" x14ac:dyDescent="0.35">
      <c r="A150" s="31" t="s">
        <v>180</v>
      </c>
      <c r="B150" s="31" t="s">
        <v>101</v>
      </c>
      <c r="C150" s="31">
        <v>1</v>
      </c>
      <c r="D150" s="31">
        <v>1</v>
      </c>
      <c r="E150" s="31"/>
      <c r="F150" s="31"/>
    </row>
    <row r="151" spans="1:6" ht="18" x14ac:dyDescent="0.4">
      <c r="A151" s="46" t="s">
        <v>8</v>
      </c>
      <c r="B151" s="56"/>
      <c r="C151" s="56"/>
      <c r="D151" s="56"/>
      <c r="E151" s="56"/>
      <c r="F151" s="56"/>
    </row>
    <row r="152" spans="1:6" ht="15.5" x14ac:dyDescent="0.35">
      <c r="A152" s="5" t="s">
        <v>9</v>
      </c>
      <c r="B152" s="4"/>
      <c r="C152" s="40">
        <f>SUM(C150:C151)</f>
        <v>1</v>
      </c>
      <c r="D152" s="40">
        <v>1</v>
      </c>
      <c r="E152" s="40">
        <v>0</v>
      </c>
      <c r="F152" s="4"/>
    </row>
    <row r="153" spans="1:6" ht="17.5" x14ac:dyDescent="0.35">
      <c r="A153" s="58" t="s">
        <v>63</v>
      </c>
      <c r="B153" s="2"/>
      <c r="C153" s="2"/>
      <c r="D153" s="2"/>
      <c r="E153" s="2"/>
      <c r="F153" s="2"/>
    </row>
    <row r="154" spans="1:6" ht="17.5" x14ac:dyDescent="0.35">
      <c r="A154" s="46" t="s">
        <v>8</v>
      </c>
      <c r="B154" s="45"/>
      <c r="C154" s="45"/>
      <c r="D154" s="45"/>
      <c r="E154" s="45"/>
      <c r="F154" s="45"/>
    </row>
    <row r="155" spans="1:6" ht="15.5" x14ac:dyDescent="0.35">
      <c r="A155" s="5" t="s">
        <v>9</v>
      </c>
      <c r="B155" s="4"/>
      <c r="C155" s="40">
        <f>SUM(C154:C154)</f>
        <v>0</v>
      </c>
      <c r="D155" s="40">
        <v>0</v>
      </c>
      <c r="E155" s="40">
        <v>0</v>
      </c>
      <c r="F155" s="4"/>
    </row>
    <row r="156" spans="1:6" ht="17.5" x14ac:dyDescent="0.35">
      <c r="A156" s="70" t="s">
        <v>442</v>
      </c>
      <c r="B156" s="2"/>
      <c r="C156" s="10"/>
      <c r="D156" s="10"/>
      <c r="E156" s="10"/>
      <c r="F156" s="2"/>
    </row>
    <row r="157" spans="1:6" ht="17.5" x14ac:dyDescent="0.35">
      <c r="A157" s="46" t="s">
        <v>11</v>
      </c>
      <c r="B157" s="45"/>
      <c r="C157" s="29"/>
      <c r="D157" s="29"/>
      <c r="E157" s="29"/>
      <c r="F157" s="45"/>
    </row>
    <row r="158" spans="1:6" ht="15.5" x14ac:dyDescent="0.35">
      <c r="A158" s="5" t="s">
        <v>9</v>
      </c>
      <c r="B158" s="4"/>
      <c r="C158" s="40">
        <f>SUM(C157:C157)</f>
        <v>0</v>
      </c>
      <c r="D158" s="40">
        <v>0</v>
      </c>
      <c r="E158" s="40">
        <v>0</v>
      </c>
      <c r="F158" s="4"/>
    </row>
    <row r="159" spans="1:6" ht="17.5" x14ac:dyDescent="0.35">
      <c r="A159" s="70" t="s">
        <v>443</v>
      </c>
      <c r="B159" s="2"/>
      <c r="C159" s="10"/>
      <c r="D159" s="10"/>
      <c r="E159" s="10"/>
      <c r="F159" s="2"/>
    </row>
    <row r="160" spans="1:6" ht="17.5" x14ac:dyDescent="0.35">
      <c r="A160" s="74" t="s">
        <v>452</v>
      </c>
      <c r="B160" s="7"/>
      <c r="C160" s="32"/>
      <c r="D160" s="32"/>
      <c r="E160" s="32"/>
      <c r="F160" s="7"/>
    </row>
    <row r="161" spans="1:6" ht="52.5" x14ac:dyDescent="0.35">
      <c r="A161" s="76" t="s">
        <v>450</v>
      </c>
      <c r="B161" s="32" t="s">
        <v>451</v>
      </c>
      <c r="C161" s="32">
        <v>1</v>
      </c>
      <c r="D161" s="32">
        <v>1</v>
      </c>
      <c r="E161" s="32"/>
      <c r="F161" s="7"/>
    </row>
    <row r="162" spans="1:6" ht="17.5" x14ac:dyDescent="0.35">
      <c r="A162" s="72" t="s">
        <v>453</v>
      </c>
      <c r="B162" s="7"/>
      <c r="C162" s="32"/>
      <c r="D162" s="32"/>
      <c r="E162" s="32"/>
      <c r="F162" s="7"/>
    </row>
    <row r="163" spans="1:6" ht="70" x14ac:dyDescent="0.35">
      <c r="A163" s="75" t="s">
        <v>454</v>
      </c>
      <c r="B163" s="32" t="s">
        <v>455</v>
      </c>
      <c r="C163" s="32">
        <v>1</v>
      </c>
      <c r="D163" s="32">
        <v>1</v>
      </c>
      <c r="E163" s="32"/>
      <c r="F163" s="7"/>
    </row>
    <row r="164" spans="1:6" ht="70" x14ac:dyDescent="0.35">
      <c r="A164" s="75" t="s">
        <v>454</v>
      </c>
      <c r="B164" s="32" t="s">
        <v>456</v>
      </c>
      <c r="C164" s="32">
        <v>1</v>
      </c>
      <c r="D164" s="32">
        <v>1</v>
      </c>
      <c r="E164" s="32"/>
      <c r="F164" s="7"/>
    </row>
    <row r="165" spans="1:6" ht="17.5" x14ac:dyDescent="0.35">
      <c r="A165" s="72" t="s">
        <v>458</v>
      </c>
      <c r="B165" s="7"/>
      <c r="C165" s="32"/>
      <c r="D165" s="32"/>
      <c r="E165" s="32"/>
      <c r="F165" s="7"/>
    </row>
    <row r="166" spans="1:6" ht="52.5" x14ac:dyDescent="0.35">
      <c r="A166" s="75" t="s">
        <v>459</v>
      </c>
      <c r="B166" s="32" t="s">
        <v>456</v>
      </c>
      <c r="C166" s="32">
        <v>1</v>
      </c>
      <c r="D166" s="32">
        <v>1</v>
      </c>
      <c r="E166" s="32"/>
      <c r="F166" s="7"/>
    </row>
    <row r="167" spans="1:6" ht="52.5" x14ac:dyDescent="0.35">
      <c r="A167" s="75" t="s">
        <v>459</v>
      </c>
      <c r="B167" s="32" t="s">
        <v>256</v>
      </c>
      <c r="C167" s="32">
        <v>1</v>
      </c>
      <c r="D167" s="32">
        <v>1</v>
      </c>
      <c r="E167" s="32"/>
      <c r="F167" s="7"/>
    </row>
    <row r="168" spans="1:6" ht="17.5" x14ac:dyDescent="0.35">
      <c r="A168" s="46" t="s">
        <v>11</v>
      </c>
      <c r="B168" s="45"/>
      <c r="C168" s="29"/>
      <c r="D168" s="29"/>
      <c r="E168" s="29"/>
      <c r="F168" s="45"/>
    </row>
    <row r="169" spans="1:6" ht="15.5" x14ac:dyDescent="0.35">
      <c r="A169" s="5" t="s">
        <v>444</v>
      </c>
      <c r="B169" s="4"/>
      <c r="C169" s="40">
        <f>SUM(C160:C168)</f>
        <v>5</v>
      </c>
      <c r="D169" s="40">
        <v>5</v>
      </c>
      <c r="E169" s="40">
        <v>0</v>
      </c>
      <c r="F169" s="4"/>
    </row>
    <row r="170" spans="1:6" ht="15.5" x14ac:dyDescent="0.35">
      <c r="A170" s="12" t="s">
        <v>65</v>
      </c>
      <c r="B170" s="11"/>
      <c r="C170" s="39">
        <f>SUM(C6+C9+C12+C19+C38+C57+C60+C64+C68+C75+C78+C86+C89+C92+C95+C98+C101+C104+C107+C115+C118+C121+C126+C137+C145+C148+C152+C155+C158+C169)</f>
        <v>73</v>
      </c>
      <c r="D170" s="39">
        <f>SUM(D6+D9+D12+D19+D38+D57+D60+D64+D68+D75+D78+D86+D89+D92+D95+D98+D101+D104+D107+D115+D118+D121+D126+D137+D145+D148+D152+D155+D158+D169)</f>
        <v>44</v>
      </c>
      <c r="E170" s="39">
        <f>SUM(E6+E9+E12+E19+E38+E57+E60+E64+E68+E75+E78+E86+E89+E92+E95+E98+E101+E104+E107+E115+E118+E121+E126+E137+E145+E148+E152+E155+E158+E169)</f>
        <v>29</v>
      </c>
      <c r="F170" s="11"/>
    </row>
  </sheetData>
  <mergeCells count="6">
    <mergeCell ref="F2:F3"/>
    <mergeCell ref="A1:F1"/>
    <mergeCell ref="A2:A3"/>
    <mergeCell ref="B2:B3"/>
    <mergeCell ref="C2:C3"/>
    <mergeCell ref="D2:E2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2"/>
  <sheetViews>
    <sheetView topLeftCell="A166" zoomScale="70" zoomScaleNormal="70" workbookViewId="0">
      <selection activeCell="I181" sqref="I181"/>
    </sheetView>
  </sheetViews>
  <sheetFormatPr defaultRowHeight="14.5" x14ac:dyDescent="0.35"/>
  <cols>
    <col min="1" max="1" width="54.54296875" bestFit="1" customWidth="1"/>
    <col min="2" max="2" width="28.453125" bestFit="1" customWidth="1"/>
    <col min="3" max="3" width="21.81640625" bestFit="1" customWidth="1"/>
    <col min="4" max="4" width="8.81640625" bestFit="1" customWidth="1"/>
    <col min="5" max="5" width="9.81640625" bestFit="1" customWidth="1"/>
    <col min="6" max="6" width="20.81640625" customWidth="1"/>
  </cols>
  <sheetData>
    <row r="1" spans="1:6" s="55" customFormat="1" ht="15.5" x14ac:dyDescent="0.35">
      <c r="A1" s="126"/>
      <c r="B1" s="126"/>
      <c r="C1" s="126"/>
      <c r="D1" s="126"/>
      <c r="E1" s="126"/>
      <c r="F1" s="126"/>
    </row>
    <row r="2" spans="1:6" s="55" customFormat="1" ht="15.5" x14ac:dyDescent="0.35">
      <c r="A2" s="125" t="s">
        <v>1</v>
      </c>
      <c r="B2" s="125" t="s">
        <v>2</v>
      </c>
      <c r="C2" s="125" t="s">
        <v>3</v>
      </c>
      <c r="D2" s="125" t="s">
        <v>4</v>
      </c>
      <c r="E2" s="125"/>
      <c r="F2" s="121" t="s">
        <v>66</v>
      </c>
    </row>
    <row r="3" spans="1:6" s="55" customFormat="1" ht="31" x14ac:dyDescent="0.35">
      <c r="A3" s="125"/>
      <c r="B3" s="125"/>
      <c r="C3" s="125"/>
      <c r="D3" s="36" t="s">
        <v>5</v>
      </c>
      <c r="E3" s="36" t="s">
        <v>6</v>
      </c>
      <c r="F3" s="122"/>
    </row>
    <row r="4" spans="1:6" s="55" customFormat="1" ht="15.5" x14ac:dyDescent="0.35">
      <c r="A4" s="1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</row>
    <row r="5" spans="1:6" s="55" customFormat="1" ht="17.5" x14ac:dyDescent="0.35">
      <c r="A5" s="42" t="s">
        <v>7</v>
      </c>
      <c r="B5" s="2"/>
      <c r="C5" s="2"/>
      <c r="D5" s="2"/>
      <c r="E5" s="2"/>
      <c r="F5" s="2"/>
    </row>
    <row r="6" spans="1:6" s="55" customFormat="1" ht="17.5" x14ac:dyDescent="0.35">
      <c r="A6" s="43" t="s">
        <v>8</v>
      </c>
      <c r="B6" s="41"/>
      <c r="C6" s="41"/>
      <c r="D6" s="41"/>
      <c r="E6" s="41"/>
      <c r="F6" s="41"/>
    </row>
    <row r="7" spans="1:6" s="55" customFormat="1" ht="15.5" x14ac:dyDescent="0.35">
      <c r="A7" s="5" t="s">
        <v>9</v>
      </c>
      <c r="B7" s="4"/>
      <c r="C7" s="40">
        <f>SUM(C6:C6)</f>
        <v>0</v>
      </c>
      <c r="D7" s="40">
        <v>0</v>
      </c>
      <c r="E7" s="40">
        <v>0</v>
      </c>
      <c r="F7" s="4"/>
    </row>
    <row r="8" spans="1:6" s="55" customFormat="1" ht="17.5" x14ac:dyDescent="0.35">
      <c r="A8" s="42" t="s">
        <v>10</v>
      </c>
      <c r="B8" s="2"/>
      <c r="C8" s="2"/>
      <c r="D8" s="2"/>
      <c r="E8" s="2"/>
      <c r="F8" s="2"/>
    </row>
    <row r="9" spans="1:6" s="55" customFormat="1" ht="17.5" x14ac:dyDescent="0.35">
      <c r="A9" s="43" t="s">
        <v>11</v>
      </c>
      <c r="B9" s="41"/>
      <c r="C9" s="41"/>
      <c r="D9" s="41"/>
      <c r="E9" s="41"/>
      <c r="F9" s="41"/>
    </row>
    <row r="10" spans="1:6" s="55" customFormat="1" ht="15.5" x14ac:dyDescent="0.35">
      <c r="A10" s="5" t="s">
        <v>9</v>
      </c>
      <c r="B10" s="4"/>
      <c r="C10" s="40">
        <f>SUM(C9:C9)</f>
        <v>0</v>
      </c>
      <c r="D10" s="40">
        <f>SUM(D9:D9)</f>
        <v>0</v>
      </c>
      <c r="E10" s="40">
        <v>0</v>
      </c>
      <c r="F10" s="4"/>
    </row>
    <row r="11" spans="1:6" s="55" customFormat="1" ht="17.5" x14ac:dyDescent="0.35">
      <c r="A11" s="42" t="s">
        <v>13</v>
      </c>
      <c r="B11" s="2"/>
      <c r="C11" s="2"/>
      <c r="D11" s="2"/>
      <c r="E11" s="2"/>
      <c r="F11" s="2"/>
    </row>
    <row r="12" spans="1:6" s="55" customFormat="1" ht="17.5" x14ac:dyDescent="0.35">
      <c r="A12" s="46" t="s">
        <v>8</v>
      </c>
      <c r="B12" s="45"/>
      <c r="C12" s="45"/>
      <c r="D12" s="45"/>
      <c r="E12" s="45"/>
      <c r="F12" s="45"/>
    </row>
    <row r="13" spans="1:6" s="55" customFormat="1" ht="15.5" x14ac:dyDescent="0.35">
      <c r="A13" s="5" t="s">
        <v>9</v>
      </c>
      <c r="B13" s="4"/>
      <c r="C13" s="40">
        <f>SUM(C12:C12)</f>
        <v>0</v>
      </c>
      <c r="D13" s="40">
        <f>SUM(D12:D12)</f>
        <v>0</v>
      </c>
      <c r="E13" s="40">
        <f>SUM(E12:E12)</f>
        <v>0</v>
      </c>
      <c r="F13" s="4"/>
    </row>
    <row r="14" spans="1:6" s="55" customFormat="1" ht="17.5" x14ac:dyDescent="0.35">
      <c r="A14" s="42" t="s">
        <v>15</v>
      </c>
      <c r="B14" s="2"/>
      <c r="C14" s="2"/>
      <c r="D14" s="2"/>
      <c r="E14" s="2"/>
      <c r="F14" s="2"/>
    </row>
    <row r="15" spans="1:6" s="55" customFormat="1" ht="46.5" x14ac:dyDescent="0.35">
      <c r="A15" s="100" t="s">
        <v>266</v>
      </c>
      <c r="B15" s="100" t="s">
        <v>267</v>
      </c>
      <c r="C15" s="100">
        <v>1</v>
      </c>
      <c r="D15" s="31">
        <v>1</v>
      </c>
      <c r="E15" s="100"/>
      <c r="F15" s="100"/>
    </row>
    <row r="16" spans="1:6" s="55" customFormat="1" ht="17.5" x14ac:dyDescent="0.35">
      <c r="A16" s="46" t="s">
        <v>11</v>
      </c>
      <c r="B16" s="45"/>
      <c r="C16" s="45"/>
      <c r="D16" s="45"/>
      <c r="E16" s="45"/>
      <c r="F16" s="45"/>
    </row>
    <row r="17" spans="1:6" s="55" customFormat="1" ht="46.5" x14ac:dyDescent="0.35">
      <c r="A17" s="31" t="s">
        <v>257</v>
      </c>
      <c r="B17" s="31" t="s">
        <v>258</v>
      </c>
      <c r="C17" s="31">
        <v>1</v>
      </c>
      <c r="D17" s="31" t="s">
        <v>216</v>
      </c>
      <c r="E17" s="31">
        <v>0.5</v>
      </c>
      <c r="F17" s="31"/>
    </row>
    <row r="18" spans="1:6" s="55" customFormat="1" ht="46.5" x14ac:dyDescent="0.35">
      <c r="A18" s="31" t="s">
        <v>264</v>
      </c>
      <c r="B18" s="31" t="s">
        <v>258</v>
      </c>
      <c r="C18" s="31">
        <v>1</v>
      </c>
      <c r="D18" s="31" t="s">
        <v>216</v>
      </c>
      <c r="E18" s="31">
        <v>0.5</v>
      </c>
      <c r="F18" s="31"/>
    </row>
    <row r="19" spans="1:6" s="55" customFormat="1" ht="46.5" x14ac:dyDescent="0.35">
      <c r="A19" s="31" t="s">
        <v>270</v>
      </c>
      <c r="B19" s="31" t="s">
        <v>258</v>
      </c>
      <c r="C19" s="31">
        <v>1</v>
      </c>
      <c r="D19" s="31" t="s">
        <v>216</v>
      </c>
      <c r="E19" s="31">
        <v>0.5</v>
      </c>
      <c r="F19" s="31"/>
    </row>
    <row r="20" spans="1:6" s="55" customFormat="1" ht="15.5" x14ac:dyDescent="0.35">
      <c r="A20" s="5" t="s">
        <v>9</v>
      </c>
      <c r="B20" s="4"/>
      <c r="C20" s="40">
        <f>SUM(C15:C19)</f>
        <v>4</v>
      </c>
      <c r="D20" s="40">
        <v>1</v>
      </c>
      <c r="E20" s="40">
        <v>3</v>
      </c>
      <c r="F20" s="4"/>
    </row>
    <row r="21" spans="1:6" s="55" customFormat="1" ht="17.5" x14ac:dyDescent="0.35">
      <c r="A21" s="42" t="s">
        <v>16</v>
      </c>
      <c r="B21" s="2"/>
      <c r="C21" s="2"/>
      <c r="D21" s="2"/>
      <c r="E21" s="2"/>
      <c r="F21" s="2"/>
    </row>
    <row r="22" spans="1:6" s="55" customFormat="1" ht="77.5" x14ac:dyDescent="0.35">
      <c r="A22" s="31" t="s">
        <v>403</v>
      </c>
      <c r="B22" s="31" t="s">
        <v>109</v>
      </c>
      <c r="C22" s="31">
        <v>1</v>
      </c>
      <c r="D22" s="31">
        <v>1</v>
      </c>
      <c r="E22" s="31"/>
      <c r="F22" s="31"/>
    </row>
    <row r="23" spans="1:6" s="55" customFormat="1" ht="46.5" x14ac:dyDescent="0.35">
      <c r="A23" s="31" t="s">
        <v>404</v>
      </c>
      <c r="B23" s="31" t="s">
        <v>406</v>
      </c>
      <c r="C23" s="32">
        <v>1</v>
      </c>
      <c r="D23" s="31">
        <v>1.66</v>
      </c>
      <c r="E23" s="32"/>
      <c r="F23" s="31"/>
    </row>
    <row r="24" spans="1:6" s="55" customFormat="1" ht="46.5" x14ac:dyDescent="0.35">
      <c r="A24" s="31" t="s">
        <v>407</v>
      </c>
      <c r="B24" s="31" t="s">
        <v>110</v>
      </c>
      <c r="C24" s="32">
        <v>1</v>
      </c>
      <c r="D24" s="31">
        <v>1</v>
      </c>
      <c r="E24" s="32"/>
      <c r="F24" s="31"/>
    </row>
    <row r="25" spans="1:6" s="55" customFormat="1" ht="46.5" x14ac:dyDescent="0.35">
      <c r="A25" s="31" t="s">
        <v>407</v>
      </c>
      <c r="B25" s="31" t="s">
        <v>24</v>
      </c>
      <c r="C25" s="31">
        <v>1</v>
      </c>
      <c r="D25" s="31">
        <v>1.5</v>
      </c>
      <c r="E25" s="31"/>
      <c r="F25" s="31"/>
    </row>
    <row r="26" spans="1:6" s="55" customFormat="1" ht="77.5" x14ac:dyDescent="0.35">
      <c r="A26" s="31" t="s">
        <v>410</v>
      </c>
      <c r="B26" s="31" t="s">
        <v>109</v>
      </c>
      <c r="C26" s="31">
        <v>1</v>
      </c>
      <c r="D26" s="31">
        <v>1</v>
      </c>
      <c r="E26" s="31"/>
      <c r="F26" s="31"/>
    </row>
    <row r="27" spans="1:6" s="55" customFormat="1" ht="77.5" x14ac:dyDescent="0.35">
      <c r="A27" s="31" t="s">
        <v>411</v>
      </c>
      <c r="B27" s="31" t="s">
        <v>109</v>
      </c>
      <c r="C27" s="31">
        <v>1</v>
      </c>
      <c r="D27" s="31">
        <v>1</v>
      </c>
      <c r="E27" s="31"/>
      <c r="F27" s="31"/>
    </row>
    <row r="28" spans="1:6" s="55" customFormat="1" ht="46.5" x14ac:dyDescent="0.35">
      <c r="A28" s="31" t="s">
        <v>411</v>
      </c>
      <c r="B28" s="31" t="s">
        <v>110</v>
      </c>
      <c r="C28" s="31">
        <v>1</v>
      </c>
      <c r="D28" s="31">
        <v>1</v>
      </c>
      <c r="E28" s="31"/>
      <c r="F28" s="31"/>
    </row>
    <row r="29" spans="1:6" s="55" customFormat="1" ht="46.5" x14ac:dyDescent="0.35">
      <c r="A29" s="31" t="s">
        <v>411</v>
      </c>
      <c r="B29" s="31" t="s">
        <v>24</v>
      </c>
      <c r="C29" s="31">
        <v>1</v>
      </c>
      <c r="D29" s="31">
        <v>1</v>
      </c>
      <c r="E29" s="31"/>
      <c r="F29" s="31"/>
    </row>
    <row r="30" spans="1:6" s="55" customFormat="1" ht="77.5" x14ac:dyDescent="0.35">
      <c r="A30" s="31" t="s">
        <v>412</v>
      </c>
      <c r="B30" s="31" t="s">
        <v>413</v>
      </c>
      <c r="C30" s="31">
        <v>1</v>
      </c>
      <c r="D30" s="31">
        <v>1</v>
      </c>
      <c r="E30" s="31"/>
      <c r="F30" s="31"/>
    </row>
    <row r="31" spans="1:6" s="55" customFormat="1" ht="46.5" x14ac:dyDescent="0.35">
      <c r="A31" s="31" t="s">
        <v>414</v>
      </c>
      <c r="B31" s="31" t="s">
        <v>24</v>
      </c>
      <c r="C31" s="31">
        <v>1</v>
      </c>
      <c r="D31" s="31">
        <v>1</v>
      </c>
      <c r="E31" s="31"/>
      <c r="F31" s="31"/>
    </row>
    <row r="32" spans="1:6" s="55" customFormat="1" ht="46.5" x14ac:dyDescent="0.35">
      <c r="A32" s="31" t="s">
        <v>418</v>
      </c>
      <c r="B32" s="31" t="s">
        <v>408</v>
      </c>
      <c r="C32" s="32">
        <v>1</v>
      </c>
      <c r="D32" s="31">
        <v>1.83</v>
      </c>
      <c r="E32" s="32"/>
      <c r="F32" s="31"/>
    </row>
    <row r="33" spans="1:6" s="55" customFormat="1" ht="46.5" x14ac:dyDescent="0.35">
      <c r="A33" s="31" t="s">
        <v>421</v>
      </c>
      <c r="B33" s="31" t="s">
        <v>125</v>
      </c>
      <c r="C33" s="32">
        <v>1</v>
      </c>
      <c r="D33" s="31">
        <v>1</v>
      </c>
      <c r="E33" s="32"/>
      <c r="F33" s="31"/>
    </row>
    <row r="34" spans="1:6" s="55" customFormat="1" ht="46.5" x14ac:dyDescent="0.35">
      <c r="A34" s="31" t="s">
        <v>421</v>
      </c>
      <c r="B34" s="31" t="s">
        <v>24</v>
      </c>
      <c r="C34" s="31">
        <v>6</v>
      </c>
      <c r="D34" s="31">
        <v>5.99</v>
      </c>
      <c r="E34" s="31"/>
      <c r="F34" s="31"/>
    </row>
    <row r="35" spans="1:6" s="55" customFormat="1" ht="17.5" x14ac:dyDescent="0.35">
      <c r="A35" s="46" t="s">
        <v>8</v>
      </c>
      <c r="B35" s="45"/>
      <c r="C35" s="45"/>
      <c r="D35" s="45"/>
      <c r="E35" s="45"/>
      <c r="F35" s="45"/>
    </row>
    <row r="36" spans="1:6" s="55" customFormat="1" ht="77.5" x14ac:dyDescent="0.35">
      <c r="A36" s="31" t="s">
        <v>400</v>
      </c>
      <c r="B36" s="31" t="s">
        <v>103</v>
      </c>
      <c r="C36" s="31">
        <v>1</v>
      </c>
      <c r="D36" s="7" t="s">
        <v>216</v>
      </c>
      <c r="E36" s="31">
        <v>0.5</v>
      </c>
      <c r="F36" s="31"/>
    </row>
    <row r="37" spans="1:6" s="55" customFormat="1" ht="46.5" x14ac:dyDescent="0.35">
      <c r="A37" s="31" t="s">
        <v>401</v>
      </c>
      <c r="B37" s="31" t="s">
        <v>110</v>
      </c>
      <c r="C37" s="31">
        <v>1</v>
      </c>
      <c r="D37" s="31" t="s">
        <v>216</v>
      </c>
      <c r="E37" s="31">
        <v>0.5</v>
      </c>
      <c r="F37" s="31"/>
    </row>
    <row r="38" spans="1:6" s="55" customFormat="1" ht="46.5" x14ac:dyDescent="0.35">
      <c r="A38" s="31" t="s">
        <v>404</v>
      </c>
      <c r="B38" s="31" t="s">
        <v>24</v>
      </c>
      <c r="C38" s="32">
        <v>1</v>
      </c>
      <c r="D38" s="31"/>
      <c r="E38" s="31">
        <v>0.5</v>
      </c>
      <c r="F38" s="31"/>
    </row>
    <row r="39" spans="1:6" s="55" customFormat="1" ht="46.5" x14ac:dyDescent="0.35">
      <c r="A39" s="31" t="s">
        <v>404</v>
      </c>
      <c r="B39" s="31" t="s">
        <v>18</v>
      </c>
      <c r="C39" s="32">
        <v>1</v>
      </c>
      <c r="D39" s="31"/>
      <c r="E39" s="31">
        <v>0.22</v>
      </c>
      <c r="F39" s="31"/>
    </row>
    <row r="40" spans="1:6" s="55" customFormat="1" ht="46.5" x14ac:dyDescent="0.35">
      <c r="A40" s="31" t="s">
        <v>407</v>
      </c>
      <c r="B40" s="31" t="s">
        <v>408</v>
      </c>
      <c r="C40" s="32">
        <v>1</v>
      </c>
      <c r="D40" s="31"/>
      <c r="E40" s="32">
        <v>0.88</v>
      </c>
      <c r="F40" s="31"/>
    </row>
    <row r="41" spans="1:6" s="55" customFormat="1" ht="46.5" x14ac:dyDescent="0.35">
      <c r="A41" s="31" t="s">
        <v>409</v>
      </c>
      <c r="B41" s="31" t="s">
        <v>24</v>
      </c>
      <c r="C41" s="32">
        <v>1</v>
      </c>
      <c r="D41" s="31"/>
      <c r="E41" s="32">
        <v>0.5</v>
      </c>
      <c r="F41" s="31"/>
    </row>
    <row r="42" spans="1:6" s="55" customFormat="1" ht="46.5" x14ac:dyDescent="0.35">
      <c r="A42" s="31" t="s">
        <v>409</v>
      </c>
      <c r="B42" s="31" t="s">
        <v>406</v>
      </c>
      <c r="C42" s="32">
        <v>1</v>
      </c>
      <c r="D42" s="31"/>
      <c r="E42" s="32">
        <v>0.33</v>
      </c>
      <c r="F42" s="31"/>
    </row>
    <row r="43" spans="1:6" s="55" customFormat="1" ht="46.5" x14ac:dyDescent="0.35">
      <c r="A43" s="31" t="s">
        <v>410</v>
      </c>
      <c r="B43" s="31" t="s">
        <v>97</v>
      </c>
      <c r="C43" s="32">
        <v>1</v>
      </c>
      <c r="D43" s="31"/>
      <c r="E43" s="32">
        <v>0.5</v>
      </c>
      <c r="F43" s="31"/>
    </row>
    <row r="44" spans="1:6" s="55" customFormat="1" ht="46.5" x14ac:dyDescent="0.35">
      <c r="A44" s="31" t="s">
        <v>410</v>
      </c>
      <c r="B44" s="31" t="s">
        <v>24</v>
      </c>
      <c r="C44" s="32">
        <v>1</v>
      </c>
      <c r="D44" s="31"/>
      <c r="E44" s="32">
        <v>0.5</v>
      </c>
      <c r="F44" s="31"/>
    </row>
    <row r="45" spans="1:6" s="55" customFormat="1" ht="46.5" x14ac:dyDescent="0.35">
      <c r="A45" s="31" t="s">
        <v>417</v>
      </c>
      <c r="B45" s="31" t="s">
        <v>18</v>
      </c>
      <c r="C45" s="31">
        <v>1</v>
      </c>
      <c r="D45" s="31" t="s">
        <v>216</v>
      </c>
      <c r="E45" s="31">
        <v>0.22</v>
      </c>
      <c r="F45" s="31"/>
    </row>
    <row r="46" spans="1:6" s="55" customFormat="1" ht="15.5" x14ac:dyDescent="0.35">
      <c r="A46" s="5" t="s">
        <v>9</v>
      </c>
      <c r="B46" s="4"/>
      <c r="C46" s="40">
        <f>SUM(C22:C45)</f>
        <v>28</v>
      </c>
      <c r="D46" s="40">
        <v>18</v>
      </c>
      <c r="E46" s="40">
        <v>10</v>
      </c>
      <c r="F46" s="4"/>
    </row>
    <row r="47" spans="1:6" s="55" customFormat="1" ht="17.5" x14ac:dyDescent="0.35">
      <c r="A47" s="42" t="s">
        <v>20</v>
      </c>
      <c r="B47" s="2"/>
      <c r="C47" s="2"/>
      <c r="D47" s="2"/>
      <c r="E47" s="2"/>
      <c r="F47" s="2"/>
    </row>
    <row r="48" spans="1:6" s="55" customFormat="1" ht="62" x14ac:dyDescent="0.35">
      <c r="A48" s="31" t="s">
        <v>308</v>
      </c>
      <c r="B48" s="31" t="s">
        <v>18</v>
      </c>
      <c r="C48" s="31">
        <v>1</v>
      </c>
      <c r="D48" s="31">
        <v>1</v>
      </c>
      <c r="E48" s="31"/>
      <c r="F48" s="31"/>
    </row>
    <row r="49" spans="1:6" s="55" customFormat="1" ht="46.5" x14ac:dyDescent="0.35">
      <c r="A49" s="31" t="s">
        <v>332</v>
      </c>
      <c r="B49" s="31" t="s">
        <v>101</v>
      </c>
      <c r="C49" s="31">
        <v>1</v>
      </c>
      <c r="D49" s="31">
        <v>1</v>
      </c>
      <c r="E49" s="31"/>
      <c r="F49" s="31"/>
    </row>
    <row r="50" spans="1:6" s="55" customFormat="1" ht="62" x14ac:dyDescent="0.35">
      <c r="A50" s="31" t="s">
        <v>338</v>
      </c>
      <c r="B50" s="31" t="s">
        <v>101</v>
      </c>
      <c r="C50" s="31">
        <v>1</v>
      </c>
      <c r="D50" s="31">
        <v>1</v>
      </c>
      <c r="E50" s="31"/>
      <c r="F50" s="31"/>
    </row>
    <row r="51" spans="1:6" s="55" customFormat="1" ht="46.5" x14ac:dyDescent="0.35">
      <c r="A51" s="31" t="s">
        <v>341</v>
      </c>
      <c r="B51" s="31" t="s">
        <v>342</v>
      </c>
      <c r="C51" s="31">
        <v>1</v>
      </c>
      <c r="D51" s="31">
        <v>1</v>
      </c>
      <c r="E51" s="31"/>
      <c r="F51" s="31"/>
    </row>
    <row r="52" spans="1:6" s="55" customFormat="1" ht="46.5" x14ac:dyDescent="0.35">
      <c r="A52" s="31" t="s">
        <v>345</v>
      </c>
      <c r="B52" s="32" t="s">
        <v>102</v>
      </c>
      <c r="C52" s="32">
        <v>1</v>
      </c>
      <c r="D52" s="32">
        <v>1</v>
      </c>
      <c r="E52" s="32"/>
      <c r="F52" s="32"/>
    </row>
    <row r="53" spans="1:6" s="55" customFormat="1" ht="62" x14ac:dyDescent="0.35">
      <c r="A53" s="31" t="s">
        <v>369</v>
      </c>
      <c r="B53" s="31" t="s">
        <v>119</v>
      </c>
      <c r="C53" s="31">
        <v>9</v>
      </c>
      <c r="D53" s="31">
        <v>9</v>
      </c>
      <c r="E53" s="31"/>
      <c r="F53" s="31"/>
    </row>
    <row r="54" spans="1:6" s="55" customFormat="1" ht="62" x14ac:dyDescent="0.35">
      <c r="A54" s="31" t="s">
        <v>369</v>
      </c>
      <c r="B54" s="31" t="s">
        <v>43</v>
      </c>
      <c r="C54" s="31">
        <v>1</v>
      </c>
      <c r="D54" s="31">
        <v>1</v>
      </c>
      <c r="E54" s="31"/>
      <c r="F54" s="31"/>
    </row>
    <row r="55" spans="1:6" s="55" customFormat="1" ht="62" x14ac:dyDescent="0.35">
      <c r="A55" s="31" t="s">
        <v>369</v>
      </c>
      <c r="B55" s="31" t="s">
        <v>125</v>
      </c>
      <c r="C55" s="31">
        <v>1</v>
      </c>
      <c r="D55" s="31">
        <v>1</v>
      </c>
      <c r="E55" s="31"/>
      <c r="F55" s="31"/>
    </row>
    <row r="56" spans="1:6" s="55" customFormat="1" ht="62" x14ac:dyDescent="0.35">
      <c r="A56" s="31" t="s">
        <v>372</v>
      </c>
      <c r="B56" s="31" t="s">
        <v>125</v>
      </c>
      <c r="C56" s="31">
        <v>1</v>
      </c>
      <c r="D56" s="31">
        <v>1</v>
      </c>
      <c r="E56" s="31"/>
      <c r="F56" s="31"/>
    </row>
    <row r="57" spans="1:6" s="55" customFormat="1" ht="77.5" x14ac:dyDescent="0.35">
      <c r="A57" s="31" t="s">
        <v>380</v>
      </c>
      <c r="B57" s="31" t="s">
        <v>381</v>
      </c>
      <c r="C57" s="31">
        <v>1</v>
      </c>
      <c r="D57" s="31">
        <v>1</v>
      </c>
      <c r="E57" s="31"/>
      <c r="F57" s="31"/>
    </row>
    <row r="58" spans="1:6" ht="77.5" x14ac:dyDescent="0.35">
      <c r="A58" s="31" t="s">
        <v>382</v>
      </c>
      <c r="B58" s="31" t="s">
        <v>103</v>
      </c>
      <c r="C58" s="31">
        <v>1</v>
      </c>
      <c r="D58" s="31">
        <v>1</v>
      </c>
      <c r="E58" s="31"/>
      <c r="F58" s="31"/>
    </row>
    <row r="59" spans="1:6" ht="15.5" x14ac:dyDescent="0.35">
      <c r="A59" s="51" t="s">
        <v>422</v>
      </c>
      <c r="B59" s="30"/>
      <c r="C59" s="30"/>
      <c r="D59" s="30"/>
      <c r="E59" s="30"/>
      <c r="F59" s="30"/>
    </row>
    <row r="60" spans="1:6" ht="62" x14ac:dyDescent="0.35">
      <c r="A60" s="31" t="s">
        <v>301</v>
      </c>
      <c r="B60" s="31" t="s">
        <v>18</v>
      </c>
      <c r="C60" s="31">
        <v>1</v>
      </c>
      <c r="D60" s="31" t="s">
        <v>216</v>
      </c>
      <c r="E60" s="31">
        <v>0.3</v>
      </c>
      <c r="F60" s="31"/>
    </row>
    <row r="61" spans="1:6" ht="62" x14ac:dyDescent="0.35">
      <c r="A61" s="31" t="s">
        <v>328</v>
      </c>
      <c r="B61" s="31" t="s">
        <v>330</v>
      </c>
      <c r="C61" s="31">
        <v>1</v>
      </c>
      <c r="D61" s="31" t="s">
        <v>216</v>
      </c>
      <c r="E61" s="31">
        <v>0.5</v>
      </c>
      <c r="F61" s="31"/>
    </row>
    <row r="62" spans="1:6" ht="62" x14ac:dyDescent="0.35">
      <c r="A62" s="31" t="s">
        <v>328</v>
      </c>
      <c r="B62" s="31" t="s">
        <v>331</v>
      </c>
      <c r="C62" s="31">
        <v>1</v>
      </c>
      <c r="D62" s="31" t="s">
        <v>216</v>
      </c>
      <c r="E62" s="31">
        <v>0.25</v>
      </c>
      <c r="F62" s="7"/>
    </row>
    <row r="63" spans="1:6" ht="46.5" x14ac:dyDescent="0.35">
      <c r="A63" s="31" t="s">
        <v>353</v>
      </c>
      <c r="B63" s="31" t="s">
        <v>18</v>
      </c>
      <c r="C63" s="31">
        <v>1</v>
      </c>
      <c r="D63" s="31" t="s">
        <v>216</v>
      </c>
      <c r="E63" s="31">
        <v>0.5</v>
      </c>
      <c r="F63" s="31"/>
    </row>
    <row r="64" spans="1:6" ht="62" x14ac:dyDescent="0.35">
      <c r="A64" s="31" t="s">
        <v>361</v>
      </c>
      <c r="B64" s="31" t="s">
        <v>362</v>
      </c>
      <c r="C64" s="31">
        <v>1</v>
      </c>
      <c r="D64" s="31" t="s">
        <v>216</v>
      </c>
      <c r="E64" s="31">
        <v>0.5</v>
      </c>
      <c r="F64" s="7"/>
    </row>
    <row r="65" spans="1:6" ht="62" x14ac:dyDescent="0.35">
      <c r="A65" s="31" t="s">
        <v>373</v>
      </c>
      <c r="B65" s="31" t="s">
        <v>376</v>
      </c>
      <c r="C65" s="31">
        <v>1</v>
      </c>
      <c r="D65" s="31" t="s">
        <v>216</v>
      </c>
      <c r="E65" s="31">
        <v>0.5</v>
      </c>
      <c r="F65" s="31"/>
    </row>
    <row r="66" spans="1:6" ht="62" x14ac:dyDescent="0.35">
      <c r="A66" s="31" t="s">
        <v>378</v>
      </c>
      <c r="B66" s="31" t="s">
        <v>18</v>
      </c>
      <c r="C66" s="31">
        <v>1</v>
      </c>
      <c r="D66" s="31" t="s">
        <v>216</v>
      </c>
      <c r="E66" s="31">
        <v>0.5</v>
      </c>
      <c r="F66" s="31"/>
    </row>
    <row r="67" spans="1:6" ht="15.5" x14ac:dyDescent="0.35">
      <c r="A67" s="48" t="s">
        <v>9</v>
      </c>
      <c r="B67" s="52"/>
      <c r="C67" s="52">
        <f>SUM(C48:C66)</f>
        <v>26</v>
      </c>
      <c r="D67" s="52">
        <v>19</v>
      </c>
      <c r="E67" s="52">
        <v>7</v>
      </c>
      <c r="F67" s="52"/>
    </row>
    <row r="68" spans="1:6" ht="17.5" x14ac:dyDescent="0.35">
      <c r="A68" s="42" t="s">
        <v>26</v>
      </c>
      <c r="B68" s="2"/>
      <c r="C68" s="2"/>
      <c r="D68" s="2"/>
      <c r="E68" s="2"/>
      <c r="F68" s="2"/>
    </row>
    <row r="69" spans="1:6" ht="18" x14ac:dyDescent="0.4">
      <c r="A69" s="46" t="s">
        <v>8</v>
      </c>
      <c r="B69" s="56"/>
      <c r="C69" s="56"/>
      <c r="D69" s="56"/>
      <c r="E69" s="56"/>
      <c r="F69" s="56"/>
    </row>
    <row r="70" spans="1:6" ht="15.5" x14ac:dyDescent="0.35">
      <c r="A70" s="5" t="s">
        <v>9</v>
      </c>
      <c r="B70" s="4"/>
      <c r="C70" s="40">
        <f>SUM(C69:C69)</f>
        <v>0</v>
      </c>
      <c r="D70" s="40">
        <v>0</v>
      </c>
      <c r="E70" s="40">
        <v>0</v>
      </c>
      <c r="F70" s="4"/>
    </row>
    <row r="71" spans="1:6" ht="17.5" x14ac:dyDescent="0.35">
      <c r="A71" s="42" t="s">
        <v>27</v>
      </c>
      <c r="B71" s="2"/>
      <c r="C71" s="2"/>
      <c r="D71" s="2"/>
      <c r="E71" s="2"/>
      <c r="F71" s="2"/>
    </row>
    <row r="72" spans="1:6" ht="17.5" x14ac:dyDescent="0.35">
      <c r="A72" s="46" t="s">
        <v>11</v>
      </c>
      <c r="B72" s="45"/>
      <c r="C72" s="29"/>
      <c r="D72" s="45"/>
      <c r="E72" s="45"/>
      <c r="F72" s="45"/>
    </row>
    <row r="73" spans="1:6" ht="46.5" x14ac:dyDescent="0.35">
      <c r="A73" s="31" t="s">
        <v>215</v>
      </c>
      <c r="B73" s="31" t="s">
        <v>86</v>
      </c>
      <c r="C73" s="31">
        <v>1</v>
      </c>
      <c r="D73" s="31" t="s">
        <v>216</v>
      </c>
      <c r="E73" s="31">
        <v>0.75</v>
      </c>
      <c r="F73" s="31"/>
    </row>
    <row r="74" spans="1:6" ht="15.5" x14ac:dyDescent="0.35">
      <c r="A74" s="5" t="s">
        <v>9</v>
      </c>
      <c r="B74" s="4"/>
      <c r="C74" s="40">
        <f>SUM(C72:C73)</f>
        <v>1</v>
      </c>
      <c r="D74" s="40">
        <v>0</v>
      </c>
      <c r="E74" s="40">
        <v>1</v>
      </c>
      <c r="F74" s="4"/>
    </row>
    <row r="75" spans="1:6" ht="17.5" x14ac:dyDescent="0.35">
      <c r="A75" s="42" t="s">
        <v>32</v>
      </c>
      <c r="B75" s="2"/>
      <c r="C75" s="2"/>
      <c r="D75" s="2"/>
      <c r="E75" s="2"/>
      <c r="F75" s="2"/>
    </row>
    <row r="76" spans="1:6" ht="31" x14ac:dyDescent="0.35">
      <c r="A76" s="31" t="s">
        <v>386</v>
      </c>
      <c r="B76" s="31" t="s">
        <v>125</v>
      </c>
      <c r="C76" s="31">
        <v>1</v>
      </c>
      <c r="D76" s="31">
        <v>1</v>
      </c>
      <c r="E76" s="31"/>
      <c r="F76" s="31"/>
    </row>
    <row r="77" spans="1:6" ht="31" x14ac:dyDescent="0.35">
      <c r="A77" s="31" t="s">
        <v>386</v>
      </c>
      <c r="B77" s="31" t="s">
        <v>24</v>
      </c>
      <c r="C77" s="31">
        <v>1</v>
      </c>
      <c r="D77" s="31">
        <v>1</v>
      </c>
      <c r="E77" s="31"/>
      <c r="F77" s="31"/>
    </row>
    <row r="78" spans="1:6" ht="18" x14ac:dyDescent="0.4">
      <c r="A78" s="46" t="s">
        <v>8</v>
      </c>
      <c r="B78" s="56"/>
      <c r="C78" s="56"/>
      <c r="D78" s="56"/>
      <c r="E78" s="56"/>
      <c r="F78" s="56"/>
    </row>
    <row r="79" spans="1:6" ht="15.5" x14ac:dyDescent="0.35">
      <c r="A79" s="5" t="s">
        <v>9</v>
      </c>
      <c r="B79" s="4"/>
      <c r="C79" s="40">
        <f>SUM(C76:C78)</f>
        <v>2</v>
      </c>
      <c r="D79" s="40">
        <v>2</v>
      </c>
      <c r="E79" s="40">
        <v>0</v>
      </c>
      <c r="F79" s="4"/>
    </row>
    <row r="80" spans="1:6" ht="17.5" x14ac:dyDescent="0.35">
      <c r="A80" s="42" t="s">
        <v>35</v>
      </c>
      <c r="B80" s="2"/>
      <c r="C80" s="2"/>
      <c r="D80" s="2"/>
      <c r="E80" s="2"/>
      <c r="F80" s="2"/>
    </row>
    <row r="81" spans="1:6" ht="62" x14ac:dyDescent="0.35">
      <c r="A81" s="31" t="s">
        <v>390</v>
      </c>
      <c r="B81" s="31" t="s">
        <v>24</v>
      </c>
      <c r="C81" s="31">
        <v>7</v>
      </c>
      <c r="D81" s="31">
        <v>7</v>
      </c>
      <c r="E81" s="31"/>
      <c r="F81" s="31"/>
    </row>
    <row r="82" spans="1:6" ht="18" x14ac:dyDescent="0.4">
      <c r="A82" s="47" t="s">
        <v>8</v>
      </c>
      <c r="B82" s="56"/>
      <c r="C82" s="56"/>
      <c r="D82" s="56"/>
      <c r="E82" s="56"/>
      <c r="F82" s="56"/>
    </row>
    <row r="83" spans="1:6" ht="15.5" x14ac:dyDescent="0.35">
      <c r="A83" s="5" t="s">
        <v>9</v>
      </c>
      <c r="B83" s="4"/>
      <c r="C83" s="40">
        <f>SUM(C81:C82)</f>
        <v>7</v>
      </c>
      <c r="D83" s="40">
        <v>7</v>
      </c>
      <c r="E83" s="40">
        <v>0</v>
      </c>
      <c r="F83" s="4"/>
    </row>
    <row r="84" spans="1:6" ht="17.5" x14ac:dyDescent="0.35">
      <c r="A84" s="42" t="s">
        <v>42</v>
      </c>
      <c r="B84" s="2"/>
      <c r="C84" s="2"/>
      <c r="D84" s="2"/>
      <c r="E84" s="2"/>
      <c r="F84" s="2"/>
    </row>
    <row r="85" spans="1:6" ht="18" x14ac:dyDescent="0.4">
      <c r="A85" s="46" t="s">
        <v>8</v>
      </c>
      <c r="B85" s="56"/>
      <c r="C85" s="56"/>
      <c r="D85" s="56"/>
      <c r="E85" s="56"/>
      <c r="F85" s="56"/>
    </row>
    <row r="86" spans="1:6" ht="15.5" x14ac:dyDescent="0.35">
      <c r="A86" s="5" t="s">
        <v>9</v>
      </c>
      <c r="B86" s="4"/>
      <c r="C86" s="40">
        <f>SUM(C85:C85)</f>
        <v>0</v>
      </c>
      <c r="D86" s="40">
        <v>0</v>
      </c>
      <c r="E86" s="40">
        <v>0</v>
      </c>
      <c r="F86" s="4"/>
    </row>
    <row r="87" spans="1:6" ht="17.5" x14ac:dyDescent="0.35">
      <c r="A87" s="58" t="s">
        <v>45</v>
      </c>
      <c r="B87" s="2"/>
      <c r="C87" s="2"/>
      <c r="D87" s="2"/>
      <c r="E87" s="2"/>
      <c r="F87" s="2"/>
    </row>
    <row r="88" spans="1:6" ht="46.5" x14ac:dyDescent="0.35">
      <c r="A88" s="31" t="s">
        <v>282</v>
      </c>
      <c r="B88" s="31" t="s">
        <v>88</v>
      </c>
      <c r="C88" s="31">
        <v>1</v>
      </c>
      <c r="D88" s="31">
        <v>1</v>
      </c>
      <c r="E88" s="31"/>
      <c r="F88" s="31"/>
    </row>
    <row r="89" spans="1:6" ht="46.5" x14ac:dyDescent="0.35">
      <c r="A89" s="31" t="s">
        <v>285</v>
      </c>
      <c r="B89" s="31" t="s">
        <v>101</v>
      </c>
      <c r="C89" s="31">
        <v>1</v>
      </c>
      <c r="D89" s="31">
        <v>1</v>
      </c>
      <c r="E89" s="31"/>
      <c r="F89" s="31"/>
    </row>
    <row r="90" spans="1:6" ht="18" x14ac:dyDescent="0.35">
      <c r="A90" s="47" t="s">
        <v>8</v>
      </c>
      <c r="B90" s="57"/>
      <c r="C90" s="57"/>
      <c r="D90" s="57"/>
      <c r="E90" s="57"/>
      <c r="F90" s="57"/>
    </row>
    <row r="91" spans="1:6" ht="62" x14ac:dyDescent="0.35">
      <c r="A91" s="31" t="s">
        <v>277</v>
      </c>
      <c r="B91" s="100" t="s">
        <v>94</v>
      </c>
      <c r="C91" s="100">
        <v>1</v>
      </c>
      <c r="D91" s="31" t="s">
        <v>216</v>
      </c>
      <c r="E91" s="31">
        <v>0.5</v>
      </c>
      <c r="F91" s="100"/>
    </row>
    <row r="92" spans="1:6" ht="46.5" x14ac:dyDescent="0.35">
      <c r="A92" s="31" t="s">
        <v>279</v>
      </c>
      <c r="B92" s="31" t="s">
        <v>24</v>
      </c>
      <c r="C92" s="31">
        <v>1</v>
      </c>
      <c r="D92" s="31" t="s">
        <v>216</v>
      </c>
      <c r="E92" s="31">
        <v>0.5</v>
      </c>
      <c r="F92" s="31"/>
    </row>
    <row r="93" spans="1:6" ht="46.5" x14ac:dyDescent="0.35">
      <c r="A93" s="31" t="s">
        <v>293</v>
      </c>
      <c r="B93" s="31" t="s">
        <v>24</v>
      </c>
      <c r="C93" s="31">
        <v>1</v>
      </c>
      <c r="D93" s="31" t="s">
        <v>216</v>
      </c>
      <c r="E93" s="31">
        <v>0.25</v>
      </c>
      <c r="F93" s="31"/>
    </row>
    <row r="94" spans="1:6" ht="77.5" x14ac:dyDescent="0.35">
      <c r="A94" s="31" t="s">
        <v>296</v>
      </c>
      <c r="B94" s="31" t="s">
        <v>103</v>
      </c>
      <c r="C94" s="31">
        <v>1</v>
      </c>
      <c r="D94" s="31" t="s">
        <v>216</v>
      </c>
      <c r="E94" s="31">
        <v>0.5</v>
      </c>
      <c r="F94" s="31"/>
    </row>
    <row r="95" spans="1:6" ht="15.5" x14ac:dyDescent="0.35">
      <c r="A95" s="5" t="s">
        <v>9</v>
      </c>
      <c r="B95" s="4"/>
      <c r="C95" s="40">
        <f>SUM(C88:C94)</f>
        <v>6</v>
      </c>
      <c r="D95" s="40">
        <v>2</v>
      </c>
      <c r="E95" s="40">
        <v>4</v>
      </c>
      <c r="F95" s="4"/>
    </row>
    <row r="96" spans="1:6" ht="17.5" x14ac:dyDescent="0.35">
      <c r="A96" s="58" t="s">
        <v>46</v>
      </c>
      <c r="B96" s="2"/>
      <c r="C96" s="2"/>
      <c r="D96" s="2"/>
      <c r="E96" s="2"/>
      <c r="F96" s="2"/>
    </row>
    <row r="97" spans="1:6" ht="17.5" x14ac:dyDescent="0.35">
      <c r="A97" s="47" t="s">
        <v>8</v>
      </c>
      <c r="B97" s="30"/>
      <c r="C97" s="30"/>
      <c r="D97" s="30"/>
      <c r="E97" s="30"/>
      <c r="F97" s="30"/>
    </row>
    <row r="98" spans="1:6" ht="15.5" x14ac:dyDescent="0.35">
      <c r="A98" s="5" t="s">
        <v>9</v>
      </c>
      <c r="B98" s="4"/>
      <c r="C98" s="40">
        <f>SUM(C97:C97)</f>
        <v>0</v>
      </c>
      <c r="D98" s="40">
        <v>0</v>
      </c>
      <c r="E98" s="40">
        <v>0</v>
      </c>
      <c r="F98" s="4"/>
    </row>
    <row r="99" spans="1:6" ht="17.5" x14ac:dyDescent="0.35">
      <c r="A99" s="58" t="s">
        <v>47</v>
      </c>
      <c r="B99" s="2"/>
      <c r="C99" s="2"/>
      <c r="D99" s="2"/>
      <c r="E99" s="2"/>
      <c r="F99" s="2"/>
    </row>
    <row r="100" spans="1:6" ht="18" x14ac:dyDescent="0.35">
      <c r="A100" s="47" t="s">
        <v>8</v>
      </c>
      <c r="B100" s="57"/>
      <c r="C100" s="57"/>
      <c r="D100" s="57"/>
      <c r="E100" s="57"/>
      <c r="F100" s="57"/>
    </row>
    <row r="101" spans="1:6" ht="15.5" x14ac:dyDescent="0.35">
      <c r="A101" s="5" t="s">
        <v>9</v>
      </c>
      <c r="B101" s="4"/>
      <c r="C101" s="40">
        <f>SUM(C100:C100)</f>
        <v>0</v>
      </c>
      <c r="D101" s="40">
        <v>0</v>
      </c>
      <c r="E101" s="40">
        <v>0</v>
      </c>
      <c r="F101" s="4"/>
    </row>
    <row r="102" spans="1:6" ht="17.5" x14ac:dyDescent="0.35">
      <c r="A102" s="58" t="s">
        <v>48</v>
      </c>
      <c r="B102" s="2"/>
      <c r="C102" s="2"/>
      <c r="D102" s="2"/>
      <c r="E102" s="2"/>
      <c r="F102" s="2"/>
    </row>
    <row r="103" spans="1:6" ht="18" x14ac:dyDescent="0.35">
      <c r="A103" s="47" t="s">
        <v>11</v>
      </c>
      <c r="B103" s="57"/>
      <c r="C103" s="57"/>
      <c r="D103" s="57"/>
      <c r="E103" s="57"/>
      <c r="F103" s="57"/>
    </row>
    <row r="104" spans="1:6" ht="15.5" x14ac:dyDescent="0.35">
      <c r="A104" s="5" t="s">
        <v>9</v>
      </c>
      <c r="B104" s="4"/>
      <c r="C104" s="40">
        <f>SUM(C103:C103)</f>
        <v>0</v>
      </c>
      <c r="D104" s="40">
        <v>0</v>
      </c>
      <c r="E104" s="40">
        <v>0</v>
      </c>
      <c r="F104" s="4"/>
    </row>
    <row r="105" spans="1:6" ht="17.5" x14ac:dyDescent="0.35">
      <c r="A105" s="58" t="s">
        <v>49</v>
      </c>
      <c r="B105" s="2"/>
      <c r="C105" s="2"/>
      <c r="D105" s="2"/>
      <c r="E105" s="2"/>
      <c r="F105" s="2"/>
    </row>
    <row r="106" spans="1:6" ht="18" x14ac:dyDescent="0.4">
      <c r="A106" s="46" t="s">
        <v>8</v>
      </c>
      <c r="B106" s="56"/>
      <c r="C106" s="56"/>
      <c r="D106" s="56"/>
      <c r="E106" s="56"/>
      <c r="F106" s="56"/>
    </row>
    <row r="107" spans="1:6" ht="15.5" x14ac:dyDescent="0.35">
      <c r="A107" s="5" t="s">
        <v>9</v>
      </c>
      <c r="B107" s="4"/>
      <c r="C107" s="40">
        <f>SUM(C106:C106)</f>
        <v>0</v>
      </c>
      <c r="D107" s="40">
        <v>0</v>
      </c>
      <c r="E107" s="40">
        <v>0</v>
      </c>
      <c r="F107" s="4"/>
    </row>
    <row r="108" spans="1:6" ht="17.5" x14ac:dyDescent="0.35">
      <c r="A108" s="58" t="s">
        <v>50</v>
      </c>
      <c r="B108" s="2"/>
      <c r="C108" s="2"/>
      <c r="D108" s="2"/>
      <c r="E108" s="2"/>
      <c r="F108" s="2"/>
    </row>
    <row r="109" spans="1:6" ht="18" x14ac:dyDescent="0.35">
      <c r="A109" s="47" t="s">
        <v>8</v>
      </c>
      <c r="B109" s="57"/>
      <c r="C109" s="57"/>
      <c r="D109" s="57"/>
      <c r="E109" s="57"/>
      <c r="F109" s="57"/>
    </row>
    <row r="110" spans="1:6" ht="15.5" x14ac:dyDescent="0.35">
      <c r="A110" s="5" t="s">
        <v>9</v>
      </c>
      <c r="B110" s="4"/>
      <c r="C110" s="40">
        <f>SUM(C109:C109)</f>
        <v>0</v>
      </c>
      <c r="D110" s="40">
        <v>0</v>
      </c>
      <c r="E110" s="40">
        <v>0</v>
      </c>
      <c r="F110" s="4"/>
    </row>
    <row r="111" spans="1:6" ht="17.5" x14ac:dyDescent="0.35">
      <c r="A111" s="58" t="s">
        <v>52</v>
      </c>
      <c r="B111" s="2"/>
      <c r="C111" s="2"/>
      <c r="D111" s="2"/>
      <c r="E111" s="2"/>
      <c r="F111" s="2"/>
    </row>
    <row r="112" spans="1:6" ht="17.5" x14ac:dyDescent="0.35">
      <c r="A112" s="46" t="s">
        <v>8</v>
      </c>
      <c r="B112" s="45"/>
      <c r="C112" s="45"/>
      <c r="D112" s="45"/>
      <c r="E112" s="45"/>
      <c r="F112" s="45"/>
    </row>
    <row r="113" spans="1:6" ht="15.5" x14ac:dyDescent="0.35">
      <c r="A113" s="5" t="s">
        <v>9</v>
      </c>
      <c r="B113" s="4"/>
      <c r="C113" s="40">
        <f>SUM(C112:C112)</f>
        <v>0</v>
      </c>
      <c r="D113" s="40">
        <v>0</v>
      </c>
      <c r="E113" s="40">
        <v>0</v>
      </c>
      <c r="F113" s="4"/>
    </row>
    <row r="114" spans="1:6" ht="17.5" x14ac:dyDescent="0.35">
      <c r="A114" s="58" t="s">
        <v>53</v>
      </c>
      <c r="B114" s="2"/>
      <c r="C114" s="2"/>
      <c r="D114" s="2"/>
      <c r="E114" s="2"/>
      <c r="F114" s="2"/>
    </row>
    <row r="115" spans="1:6" ht="18" x14ac:dyDescent="0.4">
      <c r="A115" s="46" t="s">
        <v>8</v>
      </c>
      <c r="B115" s="56"/>
      <c r="C115" s="56"/>
      <c r="D115" s="56"/>
      <c r="E115" s="56"/>
      <c r="F115" s="56"/>
    </row>
    <row r="116" spans="1:6" ht="15.5" x14ac:dyDescent="0.35">
      <c r="A116" s="5" t="s">
        <v>9</v>
      </c>
      <c r="B116" s="4"/>
      <c r="C116" s="40">
        <f>SUM(C115:C115)</f>
        <v>0</v>
      </c>
      <c r="D116" s="40">
        <v>0</v>
      </c>
      <c r="E116" s="40">
        <v>0</v>
      </c>
      <c r="F116" s="4"/>
    </row>
    <row r="117" spans="1:6" ht="17.5" x14ac:dyDescent="0.35">
      <c r="A117" s="58" t="s">
        <v>54</v>
      </c>
      <c r="B117" s="2"/>
      <c r="C117" s="2"/>
      <c r="D117" s="2"/>
      <c r="E117" s="2"/>
      <c r="F117" s="2"/>
    </row>
    <row r="118" spans="1:6" ht="46.5" x14ac:dyDescent="0.35">
      <c r="A118" s="31" t="s">
        <v>184</v>
      </c>
      <c r="B118" s="31" t="s">
        <v>24</v>
      </c>
      <c r="C118" s="31">
        <v>1</v>
      </c>
      <c r="D118" s="31">
        <v>1</v>
      </c>
      <c r="E118" s="31"/>
      <c r="F118" s="31"/>
    </row>
    <row r="119" spans="1:6" ht="46.5" x14ac:dyDescent="0.35">
      <c r="A119" s="31" t="s">
        <v>184</v>
      </c>
      <c r="B119" s="31" t="s">
        <v>101</v>
      </c>
      <c r="C119" s="31">
        <v>1</v>
      </c>
      <c r="D119" s="31">
        <v>1</v>
      </c>
      <c r="E119" s="31"/>
      <c r="F119" s="31"/>
    </row>
    <row r="120" spans="1:6" ht="46.5" x14ac:dyDescent="0.35">
      <c r="A120" s="31" t="s">
        <v>184</v>
      </c>
      <c r="B120" s="31" t="s">
        <v>185</v>
      </c>
      <c r="C120" s="31">
        <v>1</v>
      </c>
      <c r="D120" s="31">
        <v>1</v>
      </c>
      <c r="E120" s="31"/>
      <c r="F120" s="31"/>
    </row>
    <row r="121" spans="1:6" ht="46.5" x14ac:dyDescent="0.35">
      <c r="A121" s="31" t="s">
        <v>186</v>
      </c>
      <c r="B121" s="31" t="s">
        <v>101</v>
      </c>
      <c r="C121" s="31">
        <v>1</v>
      </c>
      <c r="D121" s="31">
        <v>1</v>
      </c>
      <c r="E121" s="31"/>
      <c r="F121" s="31"/>
    </row>
    <row r="122" spans="1:6" ht="77.5" x14ac:dyDescent="0.35">
      <c r="A122" s="31" t="s">
        <v>440</v>
      </c>
      <c r="B122" s="31" t="s">
        <v>441</v>
      </c>
      <c r="C122" s="31">
        <v>1</v>
      </c>
      <c r="D122" s="31">
        <v>1</v>
      </c>
      <c r="E122" s="31"/>
      <c r="F122" s="31"/>
    </row>
    <row r="123" spans="1:6" ht="18" x14ac:dyDescent="0.4">
      <c r="A123" s="46" t="s">
        <v>8</v>
      </c>
      <c r="B123" s="56"/>
      <c r="C123" s="56"/>
      <c r="D123" s="56"/>
      <c r="E123" s="56"/>
      <c r="F123" s="56"/>
    </row>
    <row r="124" spans="1:6" ht="15.5" x14ac:dyDescent="0.35">
      <c r="A124" s="5" t="s">
        <v>9</v>
      </c>
      <c r="B124" s="4"/>
      <c r="C124" s="40">
        <f>SUM(C118:C123)</f>
        <v>5</v>
      </c>
      <c r="D124" s="40">
        <v>5</v>
      </c>
      <c r="E124" s="40">
        <v>0</v>
      </c>
      <c r="F124" s="4"/>
    </row>
    <row r="125" spans="1:6" ht="17.5" x14ac:dyDescent="0.35">
      <c r="A125" s="58" t="s">
        <v>55</v>
      </c>
      <c r="B125" s="2"/>
      <c r="C125" s="2"/>
      <c r="D125" s="2"/>
      <c r="E125" s="2"/>
      <c r="F125" s="2"/>
    </row>
    <row r="126" spans="1:6" ht="17.5" x14ac:dyDescent="0.35">
      <c r="A126" s="47" t="s">
        <v>8</v>
      </c>
      <c r="B126" s="30"/>
      <c r="C126" s="30"/>
      <c r="D126" s="30"/>
      <c r="E126" s="30"/>
      <c r="F126" s="30"/>
    </row>
    <row r="127" spans="1:6" ht="15.5" x14ac:dyDescent="0.35">
      <c r="A127" s="5" t="s">
        <v>9</v>
      </c>
      <c r="B127" s="4"/>
      <c r="C127" s="40">
        <f>SUM(C126:C126)</f>
        <v>0</v>
      </c>
      <c r="D127" s="40">
        <v>0</v>
      </c>
      <c r="E127" s="40">
        <v>0</v>
      </c>
      <c r="F127" s="4"/>
    </row>
    <row r="128" spans="1:6" ht="17.5" x14ac:dyDescent="0.35">
      <c r="A128" s="58" t="s">
        <v>56</v>
      </c>
      <c r="B128" s="10"/>
      <c r="C128" s="2"/>
      <c r="D128" s="2"/>
      <c r="E128" s="2"/>
      <c r="F128" s="2"/>
    </row>
    <row r="129" spans="1:6" ht="15.5" x14ac:dyDescent="0.35">
      <c r="A129" s="31"/>
      <c r="B129" s="31"/>
      <c r="C129" s="31"/>
      <c r="D129" s="31"/>
      <c r="E129" s="31"/>
      <c r="F129" s="31"/>
    </row>
    <row r="130" spans="1:6" ht="15.5" x14ac:dyDescent="0.35">
      <c r="A130" s="5" t="s">
        <v>9</v>
      </c>
      <c r="B130" s="4"/>
      <c r="C130" s="40">
        <f>SUM(C129:C129)</f>
        <v>0</v>
      </c>
      <c r="D130" s="40">
        <v>0</v>
      </c>
      <c r="E130" s="40">
        <v>0</v>
      </c>
      <c r="F130" s="4"/>
    </row>
    <row r="131" spans="1:6" ht="17.5" x14ac:dyDescent="0.35">
      <c r="A131" s="58" t="s">
        <v>57</v>
      </c>
      <c r="B131" s="2"/>
      <c r="C131" s="2"/>
      <c r="D131" s="2"/>
      <c r="E131" s="2"/>
      <c r="F131" s="2"/>
    </row>
    <row r="132" spans="1:6" ht="62" x14ac:dyDescent="0.35">
      <c r="A132" s="31" t="s">
        <v>176</v>
      </c>
      <c r="B132" s="31" t="s">
        <v>88</v>
      </c>
      <c r="C132" s="31">
        <v>1</v>
      </c>
      <c r="D132" s="31">
        <v>1</v>
      </c>
      <c r="E132" s="31"/>
      <c r="F132" s="31"/>
    </row>
    <row r="133" spans="1:6" ht="18" x14ac:dyDescent="0.4">
      <c r="A133" s="46" t="s">
        <v>8</v>
      </c>
      <c r="B133" s="56"/>
      <c r="C133" s="56"/>
      <c r="D133" s="56"/>
      <c r="E133" s="56"/>
      <c r="F133" s="56"/>
    </row>
    <row r="134" spans="1:6" ht="15.5" x14ac:dyDescent="0.35">
      <c r="A134" s="5" t="s">
        <v>9</v>
      </c>
      <c r="B134" s="4"/>
      <c r="C134" s="40">
        <f>SUM(C132:C133)</f>
        <v>1</v>
      </c>
      <c r="D134" s="40">
        <v>1</v>
      </c>
      <c r="E134" s="40">
        <v>0</v>
      </c>
      <c r="F134" s="4"/>
    </row>
    <row r="135" spans="1:6" ht="15.5" x14ac:dyDescent="0.35">
      <c r="A135" s="9" t="s">
        <v>58</v>
      </c>
      <c r="B135" s="2"/>
      <c r="C135" s="2"/>
      <c r="D135" s="2"/>
      <c r="E135" s="2"/>
      <c r="F135" s="2"/>
    </row>
    <row r="136" spans="1:6" ht="62" x14ac:dyDescent="0.35">
      <c r="A136" s="31" t="s">
        <v>190</v>
      </c>
      <c r="B136" s="31" t="s">
        <v>97</v>
      </c>
      <c r="C136" s="31">
        <v>1</v>
      </c>
      <c r="D136" s="31">
        <v>1</v>
      </c>
      <c r="E136" s="31"/>
      <c r="F136" s="31"/>
    </row>
    <row r="137" spans="1:6" ht="77.5" x14ac:dyDescent="0.35">
      <c r="A137" s="100" t="s">
        <v>191</v>
      </c>
      <c r="B137" s="100" t="s">
        <v>103</v>
      </c>
      <c r="C137" s="100">
        <v>1</v>
      </c>
      <c r="D137" s="31">
        <v>1</v>
      </c>
      <c r="E137" s="100"/>
      <c r="F137" s="100"/>
    </row>
    <row r="138" spans="1:6" ht="77.5" x14ac:dyDescent="0.35">
      <c r="A138" s="100" t="s">
        <v>207</v>
      </c>
      <c r="B138" s="100" t="s">
        <v>204</v>
      </c>
      <c r="C138" s="100">
        <v>1</v>
      </c>
      <c r="D138" s="31">
        <v>1</v>
      </c>
      <c r="E138" s="100"/>
      <c r="F138" s="100"/>
    </row>
    <row r="139" spans="1:6" ht="62" x14ac:dyDescent="0.35">
      <c r="A139" s="31" t="s">
        <v>207</v>
      </c>
      <c r="B139" s="31" t="s">
        <v>208</v>
      </c>
      <c r="C139" s="31">
        <v>1</v>
      </c>
      <c r="D139" s="31">
        <v>1</v>
      </c>
      <c r="E139" s="31"/>
      <c r="F139" s="31"/>
    </row>
    <row r="140" spans="1:6" ht="62" x14ac:dyDescent="0.35">
      <c r="A140" s="31" t="s">
        <v>207</v>
      </c>
      <c r="B140" s="31" t="s">
        <v>209</v>
      </c>
      <c r="C140" s="31">
        <v>1</v>
      </c>
      <c r="D140" s="31">
        <v>1</v>
      </c>
      <c r="E140" s="31"/>
      <c r="F140" s="31"/>
    </row>
    <row r="141" spans="1:6" ht="18" x14ac:dyDescent="0.35">
      <c r="A141" s="47" t="s">
        <v>11</v>
      </c>
      <c r="B141" s="57"/>
      <c r="C141" s="57"/>
      <c r="D141" s="57"/>
      <c r="E141" s="57"/>
      <c r="F141" s="57"/>
    </row>
    <row r="142" spans="1:6" ht="62" x14ac:dyDescent="0.35">
      <c r="A142" s="31" t="s">
        <v>198</v>
      </c>
      <c r="B142" s="31" t="s">
        <v>24</v>
      </c>
      <c r="C142" s="31">
        <v>1</v>
      </c>
      <c r="D142" s="31"/>
      <c r="E142" s="31">
        <v>0.5</v>
      </c>
      <c r="F142" s="31"/>
    </row>
    <row r="143" spans="1:6" ht="46.5" x14ac:dyDescent="0.35">
      <c r="A143" s="31" t="s">
        <v>199</v>
      </c>
      <c r="B143" s="31" t="s">
        <v>200</v>
      </c>
      <c r="C143" s="31">
        <v>1</v>
      </c>
      <c r="D143" s="31"/>
      <c r="E143" s="31">
        <v>0.5</v>
      </c>
      <c r="F143" s="31"/>
    </row>
    <row r="144" spans="1:6" ht="77.5" x14ac:dyDescent="0.35">
      <c r="A144" s="31" t="s">
        <v>203</v>
      </c>
      <c r="B144" s="31" t="s">
        <v>204</v>
      </c>
      <c r="C144" s="31">
        <v>1</v>
      </c>
      <c r="D144" s="31"/>
      <c r="E144" s="31">
        <v>0.5</v>
      </c>
      <c r="F144" s="31"/>
    </row>
    <row r="145" spans="1:6" ht="62" x14ac:dyDescent="0.35">
      <c r="A145" s="31" t="s">
        <v>207</v>
      </c>
      <c r="B145" s="31" t="s">
        <v>24</v>
      </c>
      <c r="C145" s="31">
        <v>1</v>
      </c>
      <c r="D145" s="31"/>
      <c r="E145" s="31">
        <v>0.5</v>
      </c>
      <c r="F145" s="31"/>
    </row>
    <row r="146" spans="1:6" ht="15.5" x14ac:dyDescent="0.35">
      <c r="A146" s="5" t="s">
        <v>9</v>
      </c>
      <c r="B146" s="4"/>
      <c r="C146" s="40">
        <f>SUM(C136:C145)</f>
        <v>9</v>
      </c>
      <c r="D146" s="40">
        <v>5</v>
      </c>
      <c r="E146" s="40">
        <v>4</v>
      </c>
      <c r="F146" s="4"/>
    </row>
    <row r="147" spans="1:6" ht="17.5" x14ac:dyDescent="0.35">
      <c r="A147" s="58" t="s">
        <v>59</v>
      </c>
      <c r="B147" s="2"/>
      <c r="C147" s="2"/>
      <c r="D147" s="2"/>
      <c r="E147" s="2"/>
      <c r="F147" s="2"/>
    </row>
    <row r="148" spans="1:6" ht="15.5" x14ac:dyDescent="0.35">
      <c r="A148" s="44" t="s">
        <v>8</v>
      </c>
      <c r="B148" s="45"/>
      <c r="C148" s="45"/>
      <c r="D148" s="45"/>
      <c r="E148" s="45"/>
      <c r="F148" s="45"/>
    </row>
    <row r="149" spans="1:6" ht="77.5" x14ac:dyDescent="0.35">
      <c r="A149" s="31" t="s">
        <v>219</v>
      </c>
      <c r="B149" s="31" t="s">
        <v>204</v>
      </c>
      <c r="C149" s="31">
        <v>1</v>
      </c>
      <c r="D149" s="31" t="s">
        <v>216</v>
      </c>
      <c r="E149" s="31">
        <v>0.5</v>
      </c>
      <c r="F149" s="31"/>
    </row>
    <row r="150" spans="1:6" ht="77.5" x14ac:dyDescent="0.35">
      <c r="A150" s="31" t="s">
        <v>219</v>
      </c>
      <c r="B150" s="31" t="s">
        <v>204</v>
      </c>
      <c r="C150" s="31">
        <v>1</v>
      </c>
      <c r="D150" s="31" t="s">
        <v>216</v>
      </c>
      <c r="E150" s="31">
        <v>0.5</v>
      </c>
      <c r="F150" s="31"/>
    </row>
    <row r="151" spans="1:6" ht="46.5" x14ac:dyDescent="0.35">
      <c r="A151" s="31" t="s">
        <v>225</v>
      </c>
      <c r="B151" s="31" t="s">
        <v>18</v>
      </c>
      <c r="C151" s="31">
        <v>1</v>
      </c>
      <c r="D151" s="31"/>
      <c r="E151" s="31">
        <v>0.27</v>
      </c>
      <c r="F151" s="31"/>
    </row>
    <row r="152" spans="1:6" ht="46.5" x14ac:dyDescent="0.35">
      <c r="A152" s="31" t="s">
        <v>226</v>
      </c>
      <c r="B152" s="31" t="s">
        <v>86</v>
      </c>
      <c r="C152" s="31">
        <v>1</v>
      </c>
      <c r="D152" s="31" t="s">
        <v>216</v>
      </c>
      <c r="E152" s="31">
        <v>0.5</v>
      </c>
      <c r="F152" s="31"/>
    </row>
    <row r="153" spans="1:6" ht="46.5" x14ac:dyDescent="0.35">
      <c r="A153" s="31" t="s">
        <v>226</v>
      </c>
      <c r="B153" s="31" t="s">
        <v>31</v>
      </c>
      <c r="C153" s="31">
        <v>1</v>
      </c>
      <c r="D153" s="31" t="s">
        <v>216</v>
      </c>
      <c r="E153" s="31">
        <v>0.5</v>
      </c>
      <c r="F153" s="31"/>
    </row>
    <row r="154" spans="1:6" ht="46.5" x14ac:dyDescent="0.35">
      <c r="A154" s="31" t="s">
        <v>227</v>
      </c>
      <c r="B154" s="31" t="s">
        <v>88</v>
      </c>
      <c r="C154" s="31">
        <v>1</v>
      </c>
      <c r="D154" s="31" t="s">
        <v>216</v>
      </c>
      <c r="E154" s="31">
        <v>0.5</v>
      </c>
      <c r="F154" s="31"/>
    </row>
    <row r="155" spans="1:6" ht="46.5" x14ac:dyDescent="0.35">
      <c r="A155" s="31" t="s">
        <v>227</v>
      </c>
      <c r="B155" s="31" t="s">
        <v>18</v>
      </c>
      <c r="C155" s="31">
        <v>1</v>
      </c>
      <c r="D155" s="31" t="s">
        <v>216</v>
      </c>
      <c r="E155" s="31">
        <v>0.4</v>
      </c>
      <c r="F155" s="31"/>
    </row>
    <row r="156" spans="1:6" ht="46.5" x14ac:dyDescent="0.35">
      <c r="A156" s="31" t="s">
        <v>227</v>
      </c>
      <c r="B156" s="31" t="s">
        <v>90</v>
      </c>
      <c r="C156" s="31">
        <v>1</v>
      </c>
      <c r="D156" s="31" t="s">
        <v>216</v>
      </c>
      <c r="E156" s="31" t="s">
        <v>228</v>
      </c>
      <c r="F156" s="31"/>
    </row>
    <row r="157" spans="1:6" ht="15.5" x14ac:dyDescent="0.35">
      <c r="A157" s="5" t="s">
        <v>9</v>
      </c>
      <c r="B157" s="4"/>
      <c r="C157" s="40">
        <f>SUM(C148:C156)</f>
        <v>8</v>
      </c>
      <c r="D157" s="40">
        <v>0</v>
      </c>
      <c r="E157" s="40">
        <v>8</v>
      </c>
      <c r="F157" s="4"/>
    </row>
    <row r="158" spans="1:6" ht="15.5" x14ac:dyDescent="0.35">
      <c r="A158" s="9" t="s">
        <v>60</v>
      </c>
      <c r="B158" s="2"/>
      <c r="C158" s="2"/>
      <c r="D158" s="2"/>
      <c r="E158" s="2"/>
      <c r="F158" s="2"/>
    </row>
    <row r="159" spans="1:6" ht="15.5" x14ac:dyDescent="0.35">
      <c r="A159" s="51" t="s">
        <v>8</v>
      </c>
      <c r="B159" s="30"/>
      <c r="C159" s="30"/>
      <c r="D159" s="30"/>
      <c r="E159" s="30"/>
      <c r="F159" s="30"/>
    </row>
    <row r="160" spans="1:6" ht="15.5" x14ac:dyDescent="0.35">
      <c r="A160" s="5" t="s">
        <v>9</v>
      </c>
      <c r="B160" s="4"/>
      <c r="C160" s="40">
        <f>SUM(C159:C159)</f>
        <v>0</v>
      </c>
      <c r="D160" s="40">
        <v>0</v>
      </c>
      <c r="E160" s="40">
        <v>0</v>
      </c>
      <c r="F160" s="4"/>
    </row>
    <row r="161" spans="1:6" ht="17.5" x14ac:dyDescent="0.35">
      <c r="A161" s="58" t="s">
        <v>62</v>
      </c>
      <c r="B161" s="2"/>
      <c r="C161" s="2"/>
      <c r="D161" s="2"/>
      <c r="E161" s="2"/>
      <c r="F161" s="2"/>
    </row>
    <row r="162" spans="1:6" ht="46.5" x14ac:dyDescent="0.35">
      <c r="A162" s="31" t="s">
        <v>180</v>
      </c>
      <c r="B162" s="31" t="s">
        <v>101</v>
      </c>
      <c r="C162" s="31">
        <v>1</v>
      </c>
      <c r="D162" s="31">
        <v>1</v>
      </c>
      <c r="E162" s="31"/>
      <c r="F162" s="31"/>
    </row>
    <row r="163" spans="1:6" ht="18" x14ac:dyDescent="0.4">
      <c r="A163" s="46" t="s">
        <v>8</v>
      </c>
      <c r="B163" s="56"/>
      <c r="C163" s="56"/>
      <c r="D163" s="56"/>
      <c r="E163" s="56"/>
      <c r="F163" s="56"/>
    </row>
    <row r="164" spans="1:6" ht="15.5" x14ac:dyDescent="0.35">
      <c r="A164" s="5" t="s">
        <v>9</v>
      </c>
      <c r="B164" s="4"/>
      <c r="C164" s="40">
        <f>SUM(C162:C163)</f>
        <v>1</v>
      </c>
      <c r="D164" s="40">
        <v>1</v>
      </c>
      <c r="E164" s="40">
        <v>0</v>
      </c>
      <c r="F164" s="4"/>
    </row>
    <row r="165" spans="1:6" ht="17.5" x14ac:dyDescent="0.35">
      <c r="A165" s="58" t="s">
        <v>63</v>
      </c>
      <c r="B165" s="2"/>
      <c r="C165" s="2"/>
      <c r="D165" s="2"/>
      <c r="E165" s="2"/>
      <c r="F165" s="2"/>
    </row>
    <row r="166" spans="1:6" ht="17.5" x14ac:dyDescent="0.35">
      <c r="A166" s="46" t="s">
        <v>8</v>
      </c>
      <c r="B166" s="45"/>
      <c r="C166" s="45"/>
      <c r="D166" s="45"/>
      <c r="E166" s="45"/>
      <c r="F166" s="45"/>
    </row>
    <row r="167" spans="1:6" ht="15.5" x14ac:dyDescent="0.35">
      <c r="A167" s="5" t="s">
        <v>9</v>
      </c>
      <c r="B167" s="4"/>
      <c r="C167" s="40">
        <f>SUM(C166:C166)</f>
        <v>0</v>
      </c>
      <c r="D167" s="40">
        <v>0</v>
      </c>
      <c r="E167" s="40">
        <v>0</v>
      </c>
      <c r="F167" s="4"/>
    </row>
    <row r="168" spans="1:6" ht="17.5" x14ac:dyDescent="0.35">
      <c r="A168" s="70" t="s">
        <v>442</v>
      </c>
      <c r="B168" s="2"/>
      <c r="C168" s="10"/>
      <c r="D168" s="10"/>
      <c r="E168" s="10"/>
      <c r="F168" s="2"/>
    </row>
    <row r="169" spans="1:6" ht="17.5" x14ac:dyDescent="0.35">
      <c r="A169" s="46" t="s">
        <v>11</v>
      </c>
      <c r="B169" s="45"/>
      <c r="C169" s="29"/>
      <c r="D169" s="29"/>
      <c r="E169" s="29"/>
      <c r="F169" s="45"/>
    </row>
    <row r="170" spans="1:6" ht="17.5" x14ac:dyDescent="0.35">
      <c r="A170" s="71"/>
      <c r="B170" s="7"/>
      <c r="C170" s="32"/>
      <c r="D170" s="32"/>
      <c r="E170" s="32"/>
      <c r="F170" s="7"/>
    </row>
    <row r="171" spans="1:6" ht="15.5" x14ac:dyDescent="0.35">
      <c r="A171" s="5" t="s">
        <v>9</v>
      </c>
      <c r="B171" s="4"/>
      <c r="C171" s="40">
        <f>SUM(C169:C170)</f>
        <v>0</v>
      </c>
      <c r="D171" s="40">
        <v>0</v>
      </c>
      <c r="E171" s="40">
        <v>0</v>
      </c>
      <c r="F171" s="4"/>
    </row>
    <row r="172" spans="1:6" ht="17.5" x14ac:dyDescent="0.35">
      <c r="A172" s="70" t="s">
        <v>443</v>
      </c>
      <c r="B172" s="2"/>
      <c r="C172" s="10"/>
      <c r="D172" s="10"/>
      <c r="E172" s="10"/>
      <c r="F172" s="2"/>
    </row>
    <row r="173" spans="1:6" ht="17.5" x14ac:dyDescent="0.35">
      <c r="A173" s="72" t="s">
        <v>453</v>
      </c>
      <c r="B173" s="7"/>
      <c r="C173" s="32"/>
      <c r="D173" s="32"/>
      <c r="E173" s="32"/>
      <c r="F173" s="7"/>
    </row>
    <row r="174" spans="1:6" ht="70" x14ac:dyDescent="0.35">
      <c r="A174" s="75" t="s">
        <v>454</v>
      </c>
      <c r="B174" s="32" t="s">
        <v>455</v>
      </c>
      <c r="C174" s="32">
        <v>1</v>
      </c>
      <c r="D174" s="32">
        <v>1</v>
      </c>
      <c r="E174" s="32"/>
      <c r="F174" s="7"/>
    </row>
    <row r="175" spans="1:6" ht="17.5" x14ac:dyDescent="0.35">
      <c r="A175" s="72" t="s">
        <v>458</v>
      </c>
      <c r="B175" s="7"/>
      <c r="C175" s="32"/>
      <c r="D175" s="32"/>
      <c r="E175" s="32"/>
      <c r="F175" s="7"/>
    </row>
    <row r="176" spans="1:6" ht="52.5" x14ac:dyDescent="0.35">
      <c r="A176" s="75" t="s">
        <v>459</v>
      </c>
      <c r="B176" s="32" t="s">
        <v>460</v>
      </c>
      <c r="C176" s="32">
        <v>1</v>
      </c>
      <c r="D176" s="32">
        <v>1</v>
      </c>
      <c r="E176" s="32"/>
      <c r="F176" s="7"/>
    </row>
    <row r="177" spans="1:6" ht="52.5" x14ac:dyDescent="0.35">
      <c r="A177" s="75" t="s">
        <v>459</v>
      </c>
      <c r="B177" s="32" t="s">
        <v>461</v>
      </c>
      <c r="C177" s="32">
        <v>1</v>
      </c>
      <c r="D177" s="32">
        <v>1</v>
      </c>
      <c r="E177" s="32"/>
      <c r="F177" s="7"/>
    </row>
    <row r="178" spans="1:6" ht="17.5" x14ac:dyDescent="0.35">
      <c r="A178" s="72" t="s">
        <v>463</v>
      </c>
      <c r="B178" s="7"/>
      <c r="C178" s="32"/>
      <c r="D178" s="32"/>
      <c r="E178" s="32"/>
      <c r="F178" s="7"/>
    </row>
    <row r="179" spans="1:6" ht="70" x14ac:dyDescent="0.35">
      <c r="A179" s="75" t="s">
        <v>464</v>
      </c>
      <c r="B179" s="32" t="s">
        <v>460</v>
      </c>
      <c r="C179" s="32">
        <v>1</v>
      </c>
      <c r="D179" s="32">
        <v>1</v>
      </c>
      <c r="E179" s="32"/>
      <c r="F179" s="7"/>
    </row>
    <row r="180" spans="1:6" ht="17.5" x14ac:dyDescent="0.35">
      <c r="A180" s="46" t="s">
        <v>11</v>
      </c>
      <c r="B180" s="45"/>
      <c r="C180" s="29"/>
      <c r="D180" s="29"/>
      <c r="E180" s="29"/>
      <c r="F180" s="45"/>
    </row>
    <row r="181" spans="1:6" ht="15.5" x14ac:dyDescent="0.35">
      <c r="A181" s="5" t="s">
        <v>444</v>
      </c>
      <c r="B181" s="4"/>
      <c r="C181" s="40">
        <f>SUM(C173:C180)</f>
        <v>4</v>
      </c>
      <c r="D181" s="40">
        <v>4</v>
      </c>
      <c r="E181" s="40">
        <v>0</v>
      </c>
      <c r="F181" s="4"/>
    </row>
    <row r="182" spans="1:6" ht="15.5" x14ac:dyDescent="0.35">
      <c r="A182" s="12" t="s">
        <v>65</v>
      </c>
      <c r="B182" s="11"/>
      <c r="C182" s="39">
        <f>SUM(C7+C10+C13+C20+C46+C67+C70+C74+C79+C83+C86+C95+C98+C101+C104+C107+C110+C113+C116+C124+C127+C130+C134+C146+C157+C160+C164+C167+C171+C181)</f>
        <v>102</v>
      </c>
      <c r="D182" s="39">
        <f>SUM(D7+D10+D13+D20+D46+D67+D70+D74+D79+D83+D86+D95+D98+D101+D104+D107+D110+D113+D116+D124+D127+D130+D134+D146+D157+D160+D164+D167+D171+D181)</f>
        <v>65</v>
      </c>
      <c r="E182" s="39">
        <f>SUM(E7+E10+E13+E20+E46+E67+E70+E74+E79+E83+E86+E95+E98+E101+E104+E107+E110+E113+E116+E124+E127+E130+E134+E146+E157+E160+E164+E167+E171+E181)</f>
        <v>37</v>
      </c>
      <c r="F182" s="11"/>
    </row>
  </sheetData>
  <mergeCells count="6">
    <mergeCell ref="F2:F3"/>
    <mergeCell ref="A1:F1"/>
    <mergeCell ref="A2:A3"/>
    <mergeCell ref="B2:B3"/>
    <mergeCell ref="C2:C3"/>
    <mergeCell ref="D2:E2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workbookViewId="0">
      <selection activeCell="F39" sqref="F39"/>
    </sheetView>
  </sheetViews>
  <sheetFormatPr defaultRowHeight="14.5" x14ac:dyDescent="0.35"/>
  <cols>
    <col min="1" max="1" width="4.90625" customWidth="1"/>
    <col min="2" max="2" width="29" customWidth="1"/>
    <col min="3" max="3" width="11.08984375" customWidth="1"/>
    <col min="4" max="4" width="10.26953125" customWidth="1"/>
    <col min="5" max="5" width="25.6328125" customWidth="1"/>
    <col min="7" max="7" width="8.7265625" customWidth="1"/>
  </cols>
  <sheetData>
    <row r="1" spans="1:4" ht="60.5" x14ac:dyDescent="0.35">
      <c r="A1" s="108" t="s">
        <v>0</v>
      </c>
      <c r="B1" s="108" t="s">
        <v>518</v>
      </c>
      <c r="C1" s="108" t="s">
        <v>471</v>
      </c>
      <c r="D1" s="108" t="s">
        <v>472</v>
      </c>
    </row>
    <row r="2" spans="1:4" ht="15.5" x14ac:dyDescent="0.35">
      <c r="A2" s="108">
        <v>1</v>
      </c>
      <c r="B2" s="109" t="s">
        <v>473</v>
      </c>
      <c r="C2" s="110">
        <v>1</v>
      </c>
      <c r="D2" s="110">
        <v>0</v>
      </c>
    </row>
    <row r="3" spans="1:4" ht="15.5" x14ac:dyDescent="0.35">
      <c r="A3" s="108">
        <v>2</v>
      </c>
      <c r="B3" s="109" t="s">
        <v>474</v>
      </c>
      <c r="C3" s="110">
        <v>3</v>
      </c>
      <c r="D3" s="110">
        <v>0</v>
      </c>
    </row>
    <row r="4" spans="1:4" ht="15.5" x14ac:dyDescent="0.35">
      <c r="A4" s="108">
        <v>3</v>
      </c>
      <c r="B4" s="111" t="s">
        <v>475</v>
      </c>
      <c r="C4" s="110">
        <v>1</v>
      </c>
      <c r="D4" s="110">
        <v>0</v>
      </c>
    </row>
    <row r="5" spans="1:4" ht="15.5" x14ac:dyDescent="0.35">
      <c r="A5" s="108">
        <v>4</v>
      </c>
      <c r="B5" s="111" t="s">
        <v>476</v>
      </c>
      <c r="C5" s="110">
        <v>23</v>
      </c>
      <c r="D5" s="110">
        <v>23</v>
      </c>
    </row>
    <row r="6" spans="1:4" ht="15.5" x14ac:dyDescent="0.35">
      <c r="A6" s="108">
        <v>5</v>
      </c>
      <c r="B6" s="112" t="s">
        <v>477</v>
      </c>
      <c r="C6" s="113">
        <v>96</v>
      </c>
      <c r="D6" s="113">
        <v>90</v>
      </c>
    </row>
    <row r="7" spans="1:4" ht="15.5" x14ac:dyDescent="0.35">
      <c r="A7" s="108">
        <v>6</v>
      </c>
      <c r="B7" s="112" t="s">
        <v>478</v>
      </c>
      <c r="C7" s="113">
        <v>292</v>
      </c>
      <c r="D7" s="113">
        <v>176</v>
      </c>
    </row>
    <row r="8" spans="1:4" ht="15.5" x14ac:dyDescent="0.35">
      <c r="A8" s="108">
        <v>7</v>
      </c>
      <c r="B8" s="111" t="s">
        <v>479</v>
      </c>
      <c r="C8" s="110">
        <v>0</v>
      </c>
      <c r="D8" s="110">
        <v>0</v>
      </c>
    </row>
    <row r="9" spans="1:4" ht="15.5" x14ac:dyDescent="0.35">
      <c r="A9" s="108">
        <v>8</v>
      </c>
      <c r="B9" s="111" t="s">
        <v>480</v>
      </c>
      <c r="C9" s="110">
        <v>16</v>
      </c>
      <c r="D9" s="110">
        <v>13</v>
      </c>
    </row>
    <row r="10" spans="1:4" ht="15.5" x14ac:dyDescent="0.35">
      <c r="A10" s="108">
        <v>9</v>
      </c>
      <c r="B10" s="111" t="s">
        <v>481</v>
      </c>
      <c r="C10" s="110">
        <v>12</v>
      </c>
      <c r="D10" s="110">
        <v>12</v>
      </c>
    </row>
    <row r="11" spans="1:4" ht="15.5" x14ac:dyDescent="0.35">
      <c r="A11" s="108">
        <v>10</v>
      </c>
      <c r="B11" s="112" t="s">
        <v>482</v>
      </c>
      <c r="C11" s="113">
        <v>56</v>
      </c>
      <c r="D11" s="113">
        <v>56</v>
      </c>
    </row>
    <row r="12" spans="1:4" ht="15.5" x14ac:dyDescent="0.35">
      <c r="A12" s="108">
        <v>11</v>
      </c>
      <c r="B12" s="111" t="s">
        <v>483</v>
      </c>
      <c r="C12" s="110">
        <v>2</v>
      </c>
      <c r="D12" s="110">
        <v>0</v>
      </c>
    </row>
    <row r="13" spans="1:4" ht="15.5" x14ac:dyDescent="0.35">
      <c r="A13" s="108">
        <v>12</v>
      </c>
      <c r="B13" s="111" t="s">
        <v>484</v>
      </c>
      <c r="C13" s="110">
        <v>44</v>
      </c>
      <c r="D13" s="110">
        <v>44</v>
      </c>
    </row>
    <row r="14" spans="1:4" ht="15.5" x14ac:dyDescent="0.35">
      <c r="A14" s="108">
        <v>13</v>
      </c>
      <c r="B14" s="111" t="s">
        <v>485</v>
      </c>
      <c r="C14" s="110">
        <v>4</v>
      </c>
      <c r="D14" s="110">
        <v>0</v>
      </c>
    </row>
    <row r="15" spans="1:4" ht="15.5" x14ac:dyDescent="0.35">
      <c r="A15" s="108">
        <v>14</v>
      </c>
      <c r="B15" s="111" t="s">
        <v>486</v>
      </c>
      <c r="C15" s="110">
        <v>6</v>
      </c>
      <c r="D15" s="110">
        <v>2</v>
      </c>
    </row>
    <row r="16" spans="1:4" ht="15.5" x14ac:dyDescent="0.35">
      <c r="A16" s="108">
        <v>15</v>
      </c>
      <c r="B16" s="111" t="s">
        <v>487</v>
      </c>
      <c r="C16" s="110">
        <v>7</v>
      </c>
      <c r="D16" s="110">
        <v>4</v>
      </c>
    </row>
    <row r="17" spans="1:4" ht="15.5" x14ac:dyDescent="0.35">
      <c r="A17" s="108">
        <v>16</v>
      </c>
      <c r="B17" s="111" t="s">
        <v>488</v>
      </c>
      <c r="C17" s="110">
        <v>6</v>
      </c>
      <c r="D17" s="110">
        <v>0</v>
      </c>
    </row>
    <row r="18" spans="1:4" ht="15.5" x14ac:dyDescent="0.35">
      <c r="A18" s="108">
        <v>17</v>
      </c>
      <c r="B18" s="111" t="s">
        <v>489</v>
      </c>
      <c r="C18" s="110">
        <v>32</v>
      </c>
      <c r="D18" s="110">
        <v>32</v>
      </c>
    </row>
    <row r="19" spans="1:4" ht="15.5" x14ac:dyDescent="0.35">
      <c r="A19" s="108">
        <v>18</v>
      </c>
      <c r="B19" s="111" t="s">
        <v>490</v>
      </c>
      <c r="C19" s="110">
        <v>2</v>
      </c>
      <c r="D19" s="110">
        <v>0</v>
      </c>
    </row>
    <row r="20" spans="1:4" ht="15.5" x14ac:dyDescent="0.35">
      <c r="A20" s="108">
        <v>19</v>
      </c>
      <c r="B20" s="111" t="s">
        <v>491</v>
      </c>
      <c r="C20" s="110">
        <v>0</v>
      </c>
      <c r="D20" s="110">
        <v>0</v>
      </c>
    </row>
    <row r="21" spans="1:4" ht="15.5" x14ac:dyDescent="0.35">
      <c r="A21" s="108">
        <v>20</v>
      </c>
      <c r="B21" s="111" t="s">
        <v>492</v>
      </c>
      <c r="C21" s="110">
        <v>20</v>
      </c>
      <c r="D21" s="110">
        <v>19</v>
      </c>
    </row>
    <row r="22" spans="1:4" ht="15.5" x14ac:dyDescent="0.35">
      <c r="A22" s="108">
        <v>21</v>
      </c>
      <c r="B22" s="111" t="s">
        <v>493</v>
      </c>
      <c r="C22" s="110">
        <v>2</v>
      </c>
      <c r="D22" s="110">
        <v>0</v>
      </c>
    </row>
    <row r="23" spans="1:4" ht="15.5" x14ac:dyDescent="0.35">
      <c r="A23" s="108">
        <v>22</v>
      </c>
      <c r="B23" s="111" t="s">
        <v>494</v>
      </c>
      <c r="C23" s="110">
        <v>0</v>
      </c>
      <c r="D23" s="110">
        <v>0</v>
      </c>
    </row>
    <row r="24" spans="1:4" ht="15.5" x14ac:dyDescent="0.35">
      <c r="A24" s="108">
        <v>23</v>
      </c>
      <c r="B24" s="111" t="s">
        <v>495</v>
      </c>
      <c r="C24" s="110">
        <v>4</v>
      </c>
      <c r="D24" s="110">
        <v>4</v>
      </c>
    </row>
    <row r="25" spans="1:4" ht="15.5" x14ac:dyDescent="0.35">
      <c r="A25" s="108">
        <v>24</v>
      </c>
      <c r="B25" s="112" t="s">
        <v>496</v>
      </c>
      <c r="C25" s="113">
        <v>51</v>
      </c>
      <c r="D25" s="113">
        <v>49</v>
      </c>
    </row>
    <row r="26" spans="1:4" ht="15.5" x14ac:dyDescent="0.35">
      <c r="A26" s="108">
        <v>25</v>
      </c>
      <c r="B26" s="111" t="s">
        <v>497</v>
      </c>
      <c r="C26" s="110">
        <v>25</v>
      </c>
      <c r="D26" s="110">
        <v>25</v>
      </c>
    </row>
    <row r="27" spans="1:4" ht="15.5" x14ac:dyDescent="0.35">
      <c r="A27" s="108">
        <v>26</v>
      </c>
      <c r="B27" s="111" t="s">
        <v>498</v>
      </c>
      <c r="C27" s="110">
        <v>0</v>
      </c>
      <c r="D27" s="110">
        <v>0</v>
      </c>
    </row>
    <row r="28" spans="1:4" ht="15.5" x14ac:dyDescent="0.35">
      <c r="A28" s="108">
        <v>27</v>
      </c>
      <c r="B28" s="111" t="s">
        <v>499</v>
      </c>
      <c r="C28" s="110">
        <v>9</v>
      </c>
      <c r="D28" s="110">
        <v>9</v>
      </c>
    </row>
    <row r="29" spans="1:4" ht="15.5" x14ac:dyDescent="0.35">
      <c r="A29" s="114">
        <v>28</v>
      </c>
      <c r="B29" s="111" t="s">
        <v>500</v>
      </c>
      <c r="C29" s="110">
        <v>0</v>
      </c>
      <c r="D29" s="110">
        <v>0</v>
      </c>
    </row>
    <row r="30" spans="1:4" ht="30.5" x14ac:dyDescent="0.35">
      <c r="A30" s="115"/>
      <c r="B30" s="116" t="s">
        <v>442</v>
      </c>
      <c r="C30" s="110">
        <v>14</v>
      </c>
      <c r="D30" s="110">
        <v>14</v>
      </c>
    </row>
    <row r="31" spans="1:4" ht="30.5" x14ac:dyDescent="0.35">
      <c r="A31" s="115"/>
      <c r="B31" s="116" t="s">
        <v>501</v>
      </c>
      <c r="C31" s="110">
        <v>25</v>
      </c>
      <c r="D31" s="110">
        <v>25</v>
      </c>
    </row>
    <row r="32" spans="1:4" ht="15.5" x14ac:dyDescent="0.35">
      <c r="A32" s="128" t="s">
        <v>65</v>
      </c>
      <c r="B32" s="129"/>
      <c r="C32" s="110">
        <f>SUM(C2:C31)</f>
        <v>753</v>
      </c>
      <c r="D32" s="110">
        <f>SUM(D2:D31)</f>
        <v>597</v>
      </c>
    </row>
    <row r="35" spans="1:3" ht="35" customHeight="1" x14ac:dyDescent="0.35">
      <c r="A35" s="107" t="s">
        <v>0</v>
      </c>
      <c r="B35" s="107" t="s">
        <v>519</v>
      </c>
      <c r="C35" s="104" t="s">
        <v>503</v>
      </c>
    </row>
    <row r="36" spans="1:3" x14ac:dyDescent="0.35">
      <c r="A36" s="104">
        <v>1</v>
      </c>
      <c r="B36" s="105" t="s">
        <v>506</v>
      </c>
      <c r="C36" s="104">
        <v>43</v>
      </c>
    </row>
    <row r="37" spans="1:3" x14ac:dyDescent="0.35">
      <c r="A37" s="104">
        <v>2</v>
      </c>
      <c r="B37" s="105" t="s">
        <v>67</v>
      </c>
      <c r="C37" s="104">
        <v>42</v>
      </c>
    </row>
    <row r="38" spans="1:3" x14ac:dyDescent="0.35">
      <c r="A38" s="104">
        <v>3</v>
      </c>
      <c r="B38" s="106" t="s">
        <v>510</v>
      </c>
      <c r="C38" s="107">
        <v>35</v>
      </c>
    </row>
    <row r="39" spans="1:3" ht="46" customHeight="1" x14ac:dyDescent="0.35">
      <c r="A39" s="104">
        <v>4</v>
      </c>
      <c r="B39" s="106" t="s">
        <v>517</v>
      </c>
      <c r="C39" s="107">
        <v>34</v>
      </c>
    </row>
    <row r="40" spans="1:3" x14ac:dyDescent="0.35">
      <c r="A40" s="104">
        <v>5</v>
      </c>
      <c r="B40" s="105" t="s">
        <v>515</v>
      </c>
      <c r="C40" s="104">
        <v>27</v>
      </c>
    </row>
    <row r="41" spans="1:3" x14ac:dyDescent="0.35">
      <c r="A41" s="104">
        <v>6</v>
      </c>
      <c r="B41" s="105" t="s">
        <v>512</v>
      </c>
      <c r="C41" s="104">
        <v>27</v>
      </c>
    </row>
    <row r="42" spans="1:3" ht="13.5" customHeight="1" x14ac:dyDescent="0.35">
      <c r="A42" s="104">
        <v>7</v>
      </c>
      <c r="B42" s="106" t="s">
        <v>513</v>
      </c>
      <c r="C42" s="104">
        <v>21</v>
      </c>
    </row>
    <row r="43" spans="1:3" x14ac:dyDescent="0.35">
      <c r="A43" s="104">
        <v>8</v>
      </c>
      <c r="B43" s="105" t="s">
        <v>502</v>
      </c>
      <c r="C43" s="104">
        <v>21</v>
      </c>
    </row>
    <row r="44" spans="1:3" ht="18" customHeight="1" x14ac:dyDescent="0.35">
      <c r="A44" s="104">
        <v>9</v>
      </c>
      <c r="B44" s="106" t="s">
        <v>511</v>
      </c>
      <c r="C44" s="104">
        <v>20</v>
      </c>
    </row>
    <row r="45" spans="1:3" ht="15.5" customHeight="1" x14ac:dyDescent="0.35">
      <c r="A45" s="104">
        <v>10</v>
      </c>
      <c r="B45" s="106" t="s">
        <v>505</v>
      </c>
      <c r="C45" s="104">
        <v>18</v>
      </c>
    </row>
    <row r="46" spans="1:3" ht="18" customHeight="1" x14ac:dyDescent="0.35">
      <c r="A46" s="104">
        <v>11</v>
      </c>
      <c r="B46" s="106" t="s">
        <v>509</v>
      </c>
      <c r="C46" s="104">
        <v>17</v>
      </c>
    </row>
    <row r="47" spans="1:3" x14ac:dyDescent="0.35">
      <c r="A47" s="104">
        <v>12</v>
      </c>
      <c r="B47" s="105" t="s">
        <v>516</v>
      </c>
      <c r="C47" s="104">
        <v>13</v>
      </c>
    </row>
    <row r="48" spans="1:3" x14ac:dyDescent="0.35">
      <c r="A48" s="104">
        <v>13</v>
      </c>
      <c r="B48" s="105" t="s">
        <v>508</v>
      </c>
      <c r="C48" s="104">
        <v>9</v>
      </c>
    </row>
    <row r="49" spans="1:3" x14ac:dyDescent="0.35">
      <c r="A49" s="104">
        <v>14</v>
      </c>
      <c r="B49" s="105" t="s">
        <v>504</v>
      </c>
      <c r="C49" s="104">
        <v>8</v>
      </c>
    </row>
    <row r="50" spans="1:3" x14ac:dyDescent="0.35">
      <c r="A50" s="104">
        <v>15</v>
      </c>
      <c r="B50" s="105" t="s">
        <v>507</v>
      </c>
      <c r="C50" s="104">
        <v>7</v>
      </c>
    </row>
    <row r="51" spans="1:3" x14ac:dyDescent="0.35">
      <c r="A51" s="104">
        <v>16</v>
      </c>
      <c r="B51" s="105" t="s">
        <v>514</v>
      </c>
      <c r="C51" s="104">
        <v>5</v>
      </c>
    </row>
  </sheetData>
  <mergeCells count="1">
    <mergeCell ref="A32:B3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19</vt:i4>
      </vt:variant>
    </vt:vector>
  </HeadingPairs>
  <TitlesOfParts>
    <vt:vector size="19" baseType="lpstr">
      <vt:lpstr>ОРМ</vt:lpstr>
      <vt:lpstr>СПОРТ</vt:lpstr>
      <vt:lpstr>СМИ</vt:lpstr>
      <vt:lpstr>ПСихол.</vt:lpstr>
      <vt:lpstr>Соц раб.</vt:lpstr>
      <vt:lpstr>документов. арх.</vt:lpstr>
      <vt:lpstr>Логоп.</vt:lpstr>
      <vt:lpstr>Инфрм техн.</vt:lpstr>
      <vt:lpstr>Все вакансии</vt:lpstr>
      <vt:lpstr>ПЕД ВАК.</vt:lpstr>
      <vt:lpstr>Вакансии за пределами ЛНР </vt:lpstr>
      <vt:lpstr>ИМОСПН</vt:lpstr>
      <vt:lpstr>ИПП</vt:lpstr>
      <vt:lpstr>ИФВС</vt:lpstr>
      <vt:lpstr>ИФИСК</vt:lpstr>
      <vt:lpstr>ИФМОИОТ</vt:lpstr>
      <vt:lpstr>ИЕН</vt:lpstr>
      <vt:lpstr>ИМХО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2024-03-04T08:28:43Z</dcterms:created>
  <dcterms:modified xsi:type="dcterms:W3CDTF">2025-03-26T06:58:32Z</dcterms:modified>
</cp:coreProperties>
</file>